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3" activeTab="3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9"/>
  <c r="AK99" i="26"/>
  <c r="AL99" i="24"/>
  <c r="BM99" i="14"/>
  <c r="AB81" i="61"/>
  <c r="AB77" i="63"/>
  <c r="AB77" i="61"/>
  <c r="AB73" i="63"/>
  <c r="AB73" i="61"/>
  <c r="AB69" i="63"/>
  <c r="AB69" i="61"/>
  <c r="AB40" i="62"/>
  <c r="AB93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l="1"/>
  <c r="F7" i="58"/>
  <c r="C99" i="56"/>
  <c r="C99" i="57"/>
  <c r="M99" i="62"/>
  <c r="N88"/>
  <c r="N92"/>
  <c r="N96"/>
  <c r="F4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N80"/>
  <c r="N83"/>
  <c r="N84"/>
  <c r="O84" s="1"/>
  <c r="N87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16"/>
  <c r="O16"/>
  <c r="V24"/>
  <c r="V31"/>
  <c r="V43"/>
  <c r="O43"/>
  <c r="O87"/>
  <c r="V87"/>
  <c r="V98"/>
  <c r="O98"/>
  <c r="V10" i="56"/>
  <c r="V19"/>
  <c r="O19"/>
  <c r="V24"/>
  <c r="V26"/>
  <c r="O26"/>
  <c r="V40"/>
  <c r="V42"/>
  <c r="O42"/>
  <c r="V51"/>
  <c r="O51"/>
  <c r="O17" i="58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29" i="56"/>
  <c r="O57"/>
  <c r="O65"/>
  <c r="O73"/>
  <c r="V62" i="55"/>
  <c r="V66"/>
  <c r="V74"/>
  <c r="V82"/>
  <c r="V94"/>
  <c r="O94"/>
  <c r="V6" i="56"/>
  <c r="O6"/>
  <c r="V15"/>
  <c r="O15"/>
  <c r="V22"/>
  <c r="O22"/>
  <c r="V36"/>
  <c r="V38"/>
  <c r="O38"/>
  <c r="V47"/>
  <c r="O47"/>
  <c r="V52"/>
  <c r="V54"/>
  <c r="O54"/>
  <c r="V59"/>
  <c r="V62"/>
  <c r="O62"/>
  <c r="V67"/>
  <c r="V70"/>
  <c r="V75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V86"/>
  <c r="O86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O74"/>
  <c r="V79"/>
  <c r="V82"/>
  <c r="V90"/>
  <c r="V95"/>
  <c r="O44" i="57"/>
  <c r="J99" i="55"/>
  <c r="G6"/>
  <c r="O7"/>
  <c r="N24"/>
  <c r="O24" s="1"/>
  <c r="N40"/>
  <c r="O40" s="1"/>
  <c r="N56"/>
  <c r="O56" s="1"/>
  <c r="O63"/>
  <c r="O96"/>
  <c r="O56" i="56"/>
  <c r="O25" i="58"/>
  <c r="V41"/>
  <c r="V54"/>
  <c r="O57"/>
  <c r="V73"/>
  <c r="V86"/>
  <c r="V89"/>
  <c r="V63" i="55"/>
  <c r="V67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50"/>
  <c r="V66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9"/>
  <c r="V62"/>
  <c r="V65"/>
  <c r="V78"/>
  <c r="O81"/>
  <c r="V94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O90" i="55"/>
  <c r="O82"/>
  <c r="O74"/>
  <c r="O66"/>
  <c r="O17"/>
  <c r="O78"/>
  <c r="O9" i="58"/>
  <c r="O74"/>
  <c r="O42"/>
  <c r="O26"/>
  <c r="O53"/>
  <c r="O29"/>
  <c r="O93"/>
  <c r="O77"/>
  <c r="O61"/>
  <c r="O37"/>
  <c r="O21"/>
  <c r="O66"/>
  <c r="V35" i="56"/>
  <c r="O83"/>
  <c r="O79"/>
  <c r="O31"/>
  <c r="O25"/>
  <c r="O95" i="55"/>
  <c r="O62"/>
  <c r="G10"/>
  <c r="O10" s="1"/>
  <c r="O87" i="56"/>
  <c r="G8"/>
  <c r="V8" s="1"/>
  <c r="G4"/>
  <c r="V4" s="1"/>
  <c r="O71" i="55"/>
  <c r="E99"/>
  <c r="D99"/>
  <c r="V61" i="58"/>
  <c r="O45"/>
  <c r="V37"/>
  <c r="E99"/>
  <c r="V93"/>
  <c r="O24" i="57"/>
  <c r="O56"/>
  <c r="G91" i="58"/>
  <c r="V77"/>
  <c r="G75"/>
  <c r="G59"/>
  <c r="G43"/>
  <c r="G27"/>
  <c r="G11"/>
  <c r="V11" s="1"/>
  <c r="O22"/>
  <c r="O14"/>
  <c r="D99"/>
  <c r="G90" i="57"/>
  <c r="V90" s="1"/>
  <c r="G25"/>
  <c r="V25" s="1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10" l="1"/>
  <c r="O90" i="57"/>
  <c r="O8" i="56"/>
  <c r="O4"/>
  <c r="O12"/>
  <c r="V45" i="57"/>
  <c r="V13"/>
  <c r="O61"/>
  <c r="O25"/>
  <c r="O9"/>
  <c r="O91" i="58"/>
  <c r="V91"/>
  <c r="V75"/>
  <c r="O75"/>
  <c r="O59"/>
  <c r="V59"/>
  <c r="V43"/>
  <c r="O43"/>
  <c r="V27"/>
  <c r="O27"/>
  <c r="O77" i="57"/>
  <c r="V53"/>
  <c r="O21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95"/>
  <c r="DA7"/>
  <c r="CO93"/>
  <c r="BY95"/>
  <c r="CM95"/>
  <c r="CT95"/>
  <c r="DA95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DJ24" s="1"/>
  <c r="F24" i="40" s="1"/>
  <c r="BT8" i="54"/>
  <c r="CZ97"/>
  <c r="CZ6"/>
  <c r="CV4"/>
  <c r="BM96"/>
  <c r="BM62"/>
  <c r="BM42"/>
  <c r="BM40"/>
  <c r="BM16"/>
  <c r="BM4"/>
  <c r="CO5"/>
  <c r="BF96"/>
  <c r="BF56"/>
  <c r="BF42"/>
  <c r="BF32"/>
  <c r="DH32" s="1"/>
  <c r="D32" i="40" s="1"/>
  <c r="BF28" i="54"/>
  <c r="BF24"/>
  <c r="BF16"/>
  <c r="BF14"/>
  <c r="DH14" s="1"/>
  <c r="D14" i="40" s="1"/>
  <c r="AY93" i="54"/>
  <c r="AY96"/>
  <c r="AY70"/>
  <c r="DG70" s="1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AY6"/>
  <c r="DG6" s="1"/>
  <c r="C6" i="40" s="1"/>
  <c r="AY8" i="54"/>
  <c r="AY9"/>
  <c r="AY15"/>
  <c r="DJ15"/>
  <c r="F15" i="40" s="1"/>
  <c r="AY17" i="54"/>
  <c r="AY19"/>
  <c r="DG19" s="1"/>
  <c r="C19" i="40" s="1"/>
  <c r="DI19" i="54"/>
  <c r="E19" i="40" s="1"/>
  <c r="DJ19" i="54"/>
  <c r="F19" i="40" s="1"/>
  <c r="AY29" i="54"/>
  <c r="DH29"/>
  <c r="D29" i="40" s="1"/>
  <c r="DI29" i="54"/>
  <c r="E29" i="40" s="1"/>
  <c r="AY32" i="54"/>
  <c r="AY40"/>
  <c r="DG40" s="1"/>
  <c r="C40" i="40" s="1"/>
  <c r="CE40" i="54"/>
  <c r="AY45"/>
  <c r="DG45" s="1"/>
  <c r="C45" i="40" s="1"/>
  <c r="AY47" i="54"/>
  <c r="AY48"/>
  <c r="DG48" s="1"/>
  <c r="C48" i="40" s="1"/>
  <c r="AY58" i="54"/>
  <c r="AY62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AY31" i="54"/>
  <c r="DG31" s="1"/>
  <c r="C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V14"/>
  <c r="BZ18"/>
  <c r="CB18" s="1"/>
  <c r="CF18"/>
  <c r="CL18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74" i="54" l="1"/>
  <c r="CB42"/>
  <c r="DD37"/>
  <c r="CP34"/>
  <c r="CW15"/>
  <c r="DD13"/>
  <c r="CP7"/>
  <c r="CP91"/>
  <c r="CI68"/>
  <c r="DD42"/>
  <c r="CB30"/>
  <c r="CB41"/>
  <c r="CI26"/>
  <c r="CB25"/>
  <c r="CP30"/>
  <c r="CB22"/>
  <c r="CW90"/>
  <c r="CW86"/>
  <c r="CW82"/>
  <c r="CW78"/>
  <c r="DD97"/>
  <c r="DD81"/>
  <c r="DD77"/>
  <c r="DD53"/>
  <c r="DD70"/>
  <c r="DD66"/>
  <c r="DD62"/>
  <c r="DD58"/>
  <c r="DD50"/>
  <c r="CI37"/>
  <c r="DD30"/>
  <c r="CB37"/>
  <c r="CI22"/>
  <c r="DD45"/>
  <c r="CP42"/>
  <c r="CW30"/>
  <c r="DD29"/>
  <c r="CP26"/>
  <c r="CP18"/>
  <c r="CP14"/>
  <c r="CP10"/>
  <c r="CI16"/>
  <c r="DD11"/>
  <c r="CI9"/>
  <c r="DD20"/>
  <c r="CB11"/>
  <c r="CB7"/>
  <c r="DD87"/>
  <c r="DD71"/>
  <c r="DD55"/>
  <c r="CW46"/>
  <c r="CW8"/>
  <c r="CW74"/>
  <c r="CW16"/>
  <c r="DK6"/>
  <c r="CP44"/>
  <c r="CP35"/>
  <c r="CI17"/>
  <c r="CI36"/>
  <c r="CB61"/>
  <c r="CB1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0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N23" i="29" s="1"/>
  <c r="M23" i="5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N72" i="28" s="1"/>
  <c r="L72" i="53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V69" i="61"/>
  <c r="G72" i="44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J8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<sst xmlns="http://schemas.openxmlformats.org/spreadsheetml/2006/main" count="8035" uniqueCount="534">
  <si>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</si>
  <si>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</si>
  <si>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</si>
  <si>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</si>
  <si>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</si>
  <si>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</si>
  <si>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</si>
  <si>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</si>
  <si>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</si>
  <si>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</si>
  <si>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</si>
  <si>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</si>
  <si>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</si>
  <si>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</si>
  <si>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</si>
  <si>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</si>
  <si>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</si>
  <si>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</si>
  <si>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</si>
  <si>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</si>
  <si>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</si>
  <si>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</si>
  <si>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</si>
  <si>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</si>
  <si>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</si>
  <si>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</si>
  <si>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</si>
  <si>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</si>
  <si>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</si>
  <si>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</si>
  <si>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</si>
  <si>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</si>
  <si>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</si>
  <si>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</si>
  <si>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</si>
  <si>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</si>
  <si>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</si>
  <si>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</si>
  <si>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</si>
  <si>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</si>
  <si>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</si>
  <si>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</si>
  <si>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</si>
  <si>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</si>
  <si>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</si>
  <si>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</si>
  <si>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</si>
  <si>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</si>
  <si>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</si>
  <si>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</si>
  <si>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</si>
  <si>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</si>
  <si>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</si>
  <si>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</si>
  <si>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</si>
  <si>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</si>
  <si>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</si>
  <si>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</si>
  <si>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</si>
  <si>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</si>
  <si>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</si>
  <si>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</si>
  <si>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</si>
  <si>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</si>
  <si>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</si>
  <si>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</si>
  <si>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</si>
  <si>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</si>
  <si>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</si>
  <si>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</si>
  <si>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</si>
  <si>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</si>
  <si>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</si>
  <si>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</si>
  <si>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</si>
  <si>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</si>
  <si>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</si>
  <si>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</si>
  <si>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</si>
  <si>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</si>
  <si>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</si>
  <si>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</si>
  <si>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</si>
  <si>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</si>
  <si>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</si>
  <si>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</si>
  <si>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</si>
  <si>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</si>
  <si>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</si>
  <si>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</si>
  <si>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</si>
  <si>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</si>
  <si>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</si>
  <si>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</si>
  <si>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</si>
  <si>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</si>
  <si>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</si>
  <si>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</si>
  <si>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</si>
  <si>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</si>
  <si>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</si>
  <si>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</si>
  <si>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</si>
  <si>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</si>
  <si>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</si>
  <si>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</si>
  <si>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</si>
  <si>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</si>
  <si>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</si>
  <si>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</si>
  <si>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</si>
  <si>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</si>
  <si>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</si>
  <si>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</si>
  <si>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</si>
  <si>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</si>
  <si>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</si>
  <si>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</si>
  <si>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</si>
  <si>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</si>
  <si>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</si>
  <si>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</si>
  <si>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</si>
  <si>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</si>
  <si>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</si>
  <si>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</si>
  <si>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</si>
  <si>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</si>
  <si>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</si>
  <si>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</si>
  <si>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</si>
  <si>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</si>
  <si>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</si>
  <si>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</si>
  <si>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</si>
  <si>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</si>
  <si>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</si>
  <si>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</si>
  <si>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</si>
  <si>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</si>
  <si>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</si>
  <si>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</si>
  <si>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</si>
  <si>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</si>
  <si>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</si>
  <si>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</si>
  <si>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</si>
  <si>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</si>
  <si>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</si>
  <si>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</si>
  <si>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</si>
  <si>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</si>
  <si>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</si>
  <si>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</si>
  <si>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</si>
  <si>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</si>
  <si>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</si>
  <si>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</si>
  <si>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</si>
  <si>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</si>
  <si>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</si>
  <si>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</si>
  <si>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</si>
  <si>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</si>
  <si>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</si>
  <si>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</si>
  <si>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</si>
  <si>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</si>
  <si>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</si>
  <si>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</si>
  <si>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</si>
  <si>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</si>
  <si>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</si>
  <si>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</si>
  <si>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</si>
  <si>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</si>
  <si>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</si>
  <si>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</si>
  <si>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</si>
  <si>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</si>
  <si>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</si>
  <si>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</si>
  <si>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</si>
  <si>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</si>
  <si>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</si>
  <si>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</si>
  <si>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</si>
  <si>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</si>
  <si>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</si>
  <si>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</si>
  <si>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</si>
  <si>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</si>
  <si>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</si>
  <si>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</si>
  <si>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</si>
  <si>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</si>
  <si>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</si>
  <si>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</si>
  <si>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</si>
  <si>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</si>
  <si>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</si>
  <si>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</si>
  <si>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</si>
  <si>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</si>
  <si>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</si>
  <si>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</si>
  <si>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</si>
  <si>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</si>
  <si>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</si>
  <si>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</si>
  <si>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</si>
  <si>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</si>
  <si>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</si>
  <si>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</si>
  <si>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</si>
  <si>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</si>
  <si>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</si>
  <si>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</si>
  <si>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</si>
  <si>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</si>
  <si>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</si>
  <si>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</si>
  <si>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</si>
  <si>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</si>
  <si>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</si>
  <si>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</si>
  <si>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</si>
  <si>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</si>
  <si>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</si>
  <si>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</si>
  <si>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</si>
  <si>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</si>
  <si>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</si>
  <si>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</si>
  <si>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</si>
  <si>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</si>
  <si>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</si>
  <si>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</si>
  <si>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</si>
  <si>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</si>
  <si>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</si>
  <si>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</si>
  <si>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</si>
  <si>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</si>
  <si>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</si>
  <si>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</si>
  <si>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</si>
  <si>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</si>
  <si>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</si>
  <si>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</si>
  <si>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</si>
  <si>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</si>
  <si>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</si>
  <si>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</si>
  <si>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</si>
  <si>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</si>
  <si>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</si>
  <si>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</si>
  <si>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</si>
  <si>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</si>
  <si>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</si>
  <si>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</si>
  <si>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</si>
  <si>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</si>
  <si>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</si>
  <si>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</si>
  <si>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</si>
  <si>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</si>
  <si>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</si>
  <si>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</si>
  <si>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</si>
  <si>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</si>
  <si>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</si>
  <si>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</si>
  <si>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</si>
  <si>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</si>
  <si>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</si>
  <si>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</si>
  <si>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</si>
  <si>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</si>
  <si>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</si>
  <si>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</si>
  <si>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</si>
  <si>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</si>
  <si>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</si>
  <si>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</si>
  <si>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</si>
  <si>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</si>
  <si>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</si>
  <si>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</si>
  <si>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</si>
  <si>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</si>
  <si>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</si>
  <si>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</si>
  <si>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</si>
  <si>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</si>
  <si>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</si>
  <si>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</si>
  <si>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</si>
  <si>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</si>
  <si>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</si>
  <si>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</si>
  <si>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</si>
  <si>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</si>
  <si>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</si>
  <si>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</si>
  <si>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</si>
  <si>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</si>
  <si>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</si>
  <si>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</si>
  <si>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</si>
  <si>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</si>
  <si>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</si>
  <si>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</si>
  <si>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</si>
  <si>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</si>
  <si>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</si>
  <si>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</si>
  <si>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</si>
  <si>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</si>
  <si>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</si>
  <si>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</si>
  <si>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</si>
  <si>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</si>
  <si>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</si>
  <si>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</si>
  <si>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</si>
  <si>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</si>
  <si>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</si>
  <si>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</si>
  <si>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</si>
  <si>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</si>
  <si>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</si>
  <si>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</si>
  <si>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</si>
  <si>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</si>
  <si>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</si>
  <si>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</si>
  <si>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</si>
  <si>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</si>
  <si>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</si>
  <si>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</si>
  <si>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</si>
  <si>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</si>
  <si>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</si>
  <si>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</si>
  <si>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</si>
  <si>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</si>
  <si>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</si>
  <si>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</si>
  <si>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</si>
  <si>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</si>
  <si>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</si>
  <si>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</si>
  <si>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</si>
  <si>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</si>
  <si>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</si>
  <si>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</si>
  <si>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</si>
  <si>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</si>
  <si>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</si>
  <si>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</si>
  <si>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</si>
  <si>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</si>
  <si>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</si>
  <si>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</si>
  <si>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</si>
  <si>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</si>
  <si>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</si>
  <si>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</si>
  <si>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</si>
  <si>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</si>
  <si>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</si>
  <si>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</si>
  <si>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</si>
  <si>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</si>
  <si>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</si>
  <si>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</si>
  <si>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</si>
  <si>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</si>
  <si>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</si>
  <si>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</si>
  <si>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</si>
  <si>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</si>
  <si>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</si>
  <si>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</si>
  <si>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</si>
  <si>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</si>
  <si>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</si>
  <si>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</si>
  <si>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</si>
  <si>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</si>
  <si>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</si>
  <si>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</si>
  <si>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</si>
  <si>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</si>
  <si>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</si>
  <si>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</si>
  <si>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</si>
  <si>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</si>
  <si>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</si>
  <si>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</si>
  <si>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</si>
  <si>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</si>
  <si>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</si>
  <si>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</si>
  <si>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</si>
  <si>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</si>
  <si>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</si>
  <si>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</si>
  <si>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</si>
  <si>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</si>
  <si>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</si>
  <si>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</si>
  <si>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</si>
  <si>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</si>
  <si>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</si>
  <si>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</si>
  <si>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</si>
  <si>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</si>
  <si>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</si>
  <si>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</si>
  <si>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</si>
  <si>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</si>
  <si>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</si>
  <si>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</si>
  <si>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</si>
  <si>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</si>
  <si>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</si>
  <si>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</si>
  <si>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</si>
  <si>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</si>
  <si>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</si>
  <si>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</si>
  <si>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</si>
  <si>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</si>
  <si>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</si>
  <si>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</si>
  <si>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</si>
  <si>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</si>
  <si>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</si>
  <si>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</si>
  <si>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</si>
  <si>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</si>
  <si>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</si>
  <si>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</si>
  <si>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66IS2022/06/27</t>
  </si>
  <si>
    <t>ANTA_CRF(NR-103)</t>
  </si>
  <si>
    <t>ANTA_GF(NR-103)</t>
  </si>
  <si>
    <t>ANTA_LF(NR-103)</t>
  </si>
  <si>
    <t>ANTA_RF(NR-103)</t>
  </si>
  <si>
    <t>AURY_CRF(NR-103)</t>
  </si>
  <si>
    <t>AURY_GF(NR-103)</t>
  </si>
  <si>
    <t>AURY_LF(NR-103)</t>
  </si>
  <si>
    <t>AURY_RF(NR-103)</t>
  </si>
  <si>
    <t>BRBCL(ER-22)</t>
  </si>
  <si>
    <t>BSIUL(NR-103)</t>
  </si>
  <si>
    <t>CHAMERA1(NR-103)</t>
  </si>
  <si>
    <t>CHAMERA2(NR-103)</t>
  </si>
  <si>
    <t>CHAMERA3(NR-103)</t>
  </si>
  <si>
    <t>DADRI_CRF(NR-103)</t>
  </si>
  <si>
    <t>DADRI_GF(NR-103)</t>
  </si>
  <si>
    <t>DADRI_LF(NR-103)</t>
  </si>
  <si>
    <t>DADRI_RF(NR-103)</t>
  </si>
  <si>
    <t>DADRT2(NR-103)</t>
  </si>
  <si>
    <t>DHAULIGNGA(NR-103)</t>
  </si>
  <si>
    <t>DULHASTI(NR-103)</t>
  </si>
  <si>
    <t>FSTPP I &amp; II(ER-22)</t>
  </si>
  <si>
    <t>JHAJJAR(NR-103)</t>
  </si>
  <si>
    <t>KGSU1AND2(SR-39)</t>
  </si>
  <si>
    <t>KGSU3AND4(SR-39)</t>
  </si>
  <si>
    <t>KHSTPP-II(ER-22)</t>
  </si>
  <si>
    <t>KKNP(SR-39)</t>
  </si>
  <si>
    <t>KOTESHWR(NR-103)</t>
  </si>
  <si>
    <t>KUDGI(SR-39)</t>
  </si>
  <si>
    <t>MAPS(SR-39)</t>
  </si>
  <si>
    <t>NAPP(NR-103)</t>
  </si>
  <si>
    <t>NJPC(NR-103)</t>
  </si>
  <si>
    <t>NLCEXP(SR-39)</t>
  </si>
  <si>
    <t>NLCIIST1(SR-39)</t>
  </si>
  <si>
    <t>NLCIIST2(SR-39)</t>
  </si>
  <si>
    <t>NLCTS2EXP(SR-39)</t>
  </si>
  <si>
    <t>NNTPP(SR-39)</t>
  </si>
  <si>
    <t>NTPL(SR-39)</t>
  </si>
  <si>
    <t>PARBATI3(NR-103)</t>
  </si>
  <si>
    <t>RAPPB(NR-103)</t>
  </si>
  <si>
    <t>RAPPC(NR-103)</t>
  </si>
  <si>
    <t>RIHAND1(NR-103)</t>
  </si>
  <si>
    <t>RIHAND2(NR-103)</t>
  </si>
  <si>
    <t>RIHAND3(NR-103)</t>
  </si>
  <si>
    <t>RSTPSU1TO6(SR-39)</t>
  </si>
  <si>
    <t>RSTPSU7(SR-39)</t>
  </si>
  <si>
    <t>SALAL(NR-103)</t>
  </si>
  <si>
    <t>SASAN(WR-25)</t>
  </si>
  <si>
    <t>SEWA2(NR-103)</t>
  </si>
  <si>
    <t>SIMHST2(SR-39)</t>
  </si>
  <si>
    <t>SINGRAULI(NR-103)</t>
  </si>
  <si>
    <t>SINGRAULI_HYDRO(NR-103)</t>
  </si>
  <si>
    <t>TALA(ER-22)</t>
  </si>
  <si>
    <t>TALST2(SR-39)</t>
  </si>
  <si>
    <t>TANAKPUR(NR-103)</t>
  </si>
  <si>
    <t>TEHRI(NR-103)</t>
  </si>
  <si>
    <t>UNCHAHAR1(NR-103)</t>
  </si>
  <si>
    <t>UNCHAHAR2(NR-103)</t>
  </si>
  <si>
    <t>UNCHAHAR3(NR-103)</t>
  </si>
  <si>
    <t>UNCHAHAR4(NR-103)</t>
  </si>
  <si>
    <t>URI(NR-103)</t>
  </si>
  <si>
    <t>URI2(NR-103)</t>
  </si>
  <si>
    <t>VALLURNTECL(SR-39)</t>
  </si>
  <si>
    <t>SHPPBPL</t>
  </si>
  <si>
    <t>TANGEDCO</t>
  </si>
  <si>
    <t>MSEDCL</t>
  </si>
  <si>
    <t>JHABUA_IPP</t>
  </si>
  <si>
    <t>TATA_POWER_HALDIA</t>
  </si>
  <si>
    <t>KSK_MAHANADI</t>
  </si>
  <si>
    <t>Teesta_III</t>
  </si>
  <si>
    <t>VSPL-RAJ</t>
  </si>
  <si>
    <t>JPL-2</t>
  </si>
  <si>
    <t>JPL</t>
  </si>
  <si>
    <t>SPDC-JK</t>
  </si>
  <si>
    <t>SEILP2</t>
  </si>
  <si>
    <t>SAINJ</t>
  </si>
  <si>
    <t>HP</t>
  </si>
  <si>
    <t>KSEB</t>
  </si>
  <si>
    <t>Manipur_Ben</t>
  </si>
  <si>
    <t>Meghalaya_Ben</t>
  </si>
  <si>
    <t>GBHHPL</t>
  </si>
  <si>
    <t>ITCWIND</t>
  </si>
  <si>
    <t>HP-GOVT</t>
  </si>
  <si>
    <t>GEE_HP</t>
  </si>
  <si>
    <t>APNRL</t>
  </si>
  <si>
    <t>CHANJUII</t>
  </si>
  <si>
    <t>JPNIGRIE_JNSTPP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</si>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</sst>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185</v>
          </cell>
          <cell r="E37">
            <v>0</v>
          </cell>
          <cell r="H37">
            <v>120</v>
          </cell>
          <cell r="I37">
            <v>0</v>
          </cell>
          <cell r="J37">
            <v>28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185</v>
          </cell>
          <cell r="E38">
            <v>0</v>
          </cell>
          <cell r="H38">
            <v>120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185</v>
          </cell>
          <cell r="E39">
            <v>0</v>
          </cell>
          <cell r="H39">
            <v>120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185</v>
          </cell>
          <cell r="E40">
            <v>0</v>
          </cell>
          <cell r="H40">
            <v>120</v>
          </cell>
          <cell r="I40">
            <v>0</v>
          </cell>
          <cell r="J40">
            <v>28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185</v>
          </cell>
          <cell r="E41">
            <v>0</v>
          </cell>
          <cell r="H41">
            <v>120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185</v>
          </cell>
          <cell r="E42">
            <v>0</v>
          </cell>
          <cell r="H42">
            <v>120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185</v>
          </cell>
          <cell r="E43">
            <v>0</v>
          </cell>
          <cell r="H43">
            <v>120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185</v>
          </cell>
          <cell r="E44">
            <v>0</v>
          </cell>
          <cell r="H44">
            <v>120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185</v>
          </cell>
          <cell r="E45">
            <v>0</v>
          </cell>
          <cell r="H45">
            <v>120</v>
          </cell>
          <cell r="I45">
            <v>0</v>
          </cell>
          <cell r="J45">
            <v>28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185</v>
          </cell>
          <cell r="E46">
            <v>0</v>
          </cell>
          <cell r="H46">
            <v>120</v>
          </cell>
          <cell r="I46">
            <v>0</v>
          </cell>
          <cell r="J46">
            <v>28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185</v>
          </cell>
          <cell r="E47">
            <v>0</v>
          </cell>
          <cell r="H47">
            <v>120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185</v>
          </cell>
          <cell r="E48">
            <v>0</v>
          </cell>
          <cell r="H48">
            <v>120</v>
          </cell>
          <cell r="I48">
            <v>0</v>
          </cell>
          <cell r="J48">
            <v>28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182</v>
          </cell>
          <cell r="E49">
            <v>0</v>
          </cell>
          <cell r="H49">
            <v>120</v>
          </cell>
          <cell r="I49">
            <v>0</v>
          </cell>
          <cell r="J49">
            <v>28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182</v>
          </cell>
          <cell r="E50">
            <v>0</v>
          </cell>
          <cell r="H50">
            <v>120</v>
          </cell>
          <cell r="I50">
            <v>0</v>
          </cell>
          <cell r="J50">
            <v>28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182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182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182</v>
          </cell>
          <cell r="E53">
            <v>0</v>
          </cell>
          <cell r="H53">
            <v>120</v>
          </cell>
          <cell r="I53">
            <v>0</v>
          </cell>
          <cell r="J53">
            <v>26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182</v>
          </cell>
          <cell r="E54">
            <v>0</v>
          </cell>
          <cell r="H54">
            <v>120</v>
          </cell>
          <cell r="I54">
            <v>0</v>
          </cell>
          <cell r="J54">
            <v>26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182</v>
          </cell>
          <cell r="E55">
            <v>0</v>
          </cell>
          <cell r="H55">
            <v>120</v>
          </cell>
          <cell r="I55">
            <v>0</v>
          </cell>
          <cell r="J55">
            <v>26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182</v>
          </cell>
          <cell r="E56">
            <v>0</v>
          </cell>
          <cell r="H56">
            <v>120</v>
          </cell>
          <cell r="I56">
            <v>0</v>
          </cell>
          <cell r="J56">
            <v>26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182</v>
          </cell>
          <cell r="E57">
            <v>0</v>
          </cell>
          <cell r="H57">
            <v>120</v>
          </cell>
          <cell r="I57">
            <v>0</v>
          </cell>
          <cell r="J57">
            <v>26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182</v>
          </cell>
          <cell r="E58">
            <v>0</v>
          </cell>
          <cell r="H58">
            <v>120</v>
          </cell>
          <cell r="I58">
            <v>0</v>
          </cell>
          <cell r="J58">
            <v>26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182</v>
          </cell>
          <cell r="E59">
            <v>0</v>
          </cell>
          <cell r="H59">
            <v>120</v>
          </cell>
          <cell r="I59">
            <v>0</v>
          </cell>
          <cell r="J59">
            <v>26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182</v>
          </cell>
          <cell r="E60">
            <v>0</v>
          </cell>
          <cell r="H60">
            <v>120</v>
          </cell>
          <cell r="I60">
            <v>0</v>
          </cell>
          <cell r="J60">
            <v>26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182</v>
          </cell>
          <cell r="E61">
            <v>0</v>
          </cell>
          <cell r="H61">
            <v>120</v>
          </cell>
          <cell r="I61">
            <v>0</v>
          </cell>
          <cell r="J61">
            <v>26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182</v>
          </cell>
          <cell r="E62">
            <v>0</v>
          </cell>
          <cell r="H62">
            <v>120</v>
          </cell>
          <cell r="I62">
            <v>0</v>
          </cell>
          <cell r="J62">
            <v>26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182</v>
          </cell>
          <cell r="E63">
            <v>0</v>
          </cell>
          <cell r="H63">
            <v>120</v>
          </cell>
          <cell r="I63">
            <v>0</v>
          </cell>
          <cell r="J63">
            <v>26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182</v>
          </cell>
          <cell r="E64">
            <v>0</v>
          </cell>
          <cell r="H64">
            <v>120</v>
          </cell>
          <cell r="I64">
            <v>0</v>
          </cell>
          <cell r="J64">
            <v>26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182</v>
          </cell>
          <cell r="E65">
            <v>0</v>
          </cell>
          <cell r="H65">
            <v>120</v>
          </cell>
          <cell r="I65">
            <v>0</v>
          </cell>
          <cell r="J65">
            <v>26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182</v>
          </cell>
          <cell r="E66">
            <v>0</v>
          </cell>
          <cell r="H66">
            <v>120</v>
          </cell>
          <cell r="I66">
            <v>0</v>
          </cell>
          <cell r="J66">
            <v>26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182</v>
          </cell>
          <cell r="E67">
            <v>0</v>
          </cell>
          <cell r="H67">
            <v>120</v>
          </cell>
          <cell r="I67">
            <v>0</v>
          </cell>
          <cell r="J67">
            <v>26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182</v>
          </cell>
          <cell r="E68">
            <v>0</v>
          </cell>
          <cell r="H68">
            <v>120</v>
          </cell>
          <cell r="I68">
            <v>0</v>
          </cell>
          <cell r="J68">
            <v>26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182</v>
          </cell>
          <cell r="E69">
            <v>0</v>
          </cell>
          <cell r="H69">
            <v>120</v>
          </cell>
          <cell r="I69">
            <v>0</v>
          </cell>
          <cell r="J69">
            <v>26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182</v>
          </cell>
          <cell r="E70">
            <v>0</v>
          </cell>
          <cell r="H70">
            <v>120</v>
          </cell>
          <cell r="I70">
            <v>0</v>
          </cell>
          <cell r="J70">
            <v>26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182</v>
          </cell>
          <cell r="E71">
            <v>0</v>
          </cell>
          <cell r="H71">
            <v>120</v>
          </cell>
          <cell r="I71">
            <v>0</v>
          </cell>
          <cell r="J71">
            <v>26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182</v>
          </cell>
          <cell r="E72">
            <v>0</v>
          </cell>
          <cell r="H72">
            <v>120</v>
          </cell>
          <cell r="I72">
            <v>0</v>
          </cell>
          <cell r="J72">
            <v>26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182</v>
          </cell>
          <cell r="E73">
            <v>0</v>
          </cell>
          <cell r="H73">
            <v>120</v>
          </cell>
          <cell r="I73">
            <v>0</v>
          </cell>
          <cell r="J73">
            <v>26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182</v>
          </cell>
          <cell r="E74">
            <v>0</v>
          </cell>
          <cell r="H74">
            <v>120</v>
          </cell>
          <cell r="I74">
            <v>0</v>
          </cell>
          <cell r="J74">
            <v>26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182</v>
          </cell>
          <cell r="E75">
            <v>0</v>
          </cell>
          <cell r="H75">
            <v>120</v>
          </cell>
          <cell r="I75">
            <v>0</v>
          </cell>
          <cell r="J75">
            <v>26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182</v>
          </cell>
          <cell r="E76">
            <v>0</v>
          </cell>
          <cell r="H76">
            <v>120</v>
          </cell>
          <cell r="I76">
            <v>0</v>
          </cell>
          <cell r="J76">
            <v>26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182</v>
          </cell>
          <cell r="E77">
            <v>0</v>
          </cell>
          <cell r="H77">
            <v>120</v>
          </cell>
          <cell r="I77">
            <v>0</v>
          </cell>
          <cell r="J77">
            <v>26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182</v>
          </cell>
          <cell r="E78">
            <v>0</v>
          </cell>
          <cell r="H78">
            <v>120</v>
          </cell>
          <cell r="I78">
            <v>0</v>
          </cell>
          <cell r="J78">
            <v>26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182</v>
          </cell>
          <cell r="E79">
            <v>0</v>
          </cell>
          <cell r="H79">
            <v>120</v>
          </cell>
          <cell r="I79">
            <v>0</v>
          </cell>
          <cell r="J79">
            <v>26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182</v>
          </cell>
          <cell r="E80">
            <v>0</v>
          </cell>
          <cell r="H80">
            <v>120</v>
          </cell>
          <cell r="I80">
            <v>0</v>
          </cell>
          <cell r="J80">
            <v>26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27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27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27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27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28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28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28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28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28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28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28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28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190</v>
          </cell>
          <cell r="E93">
            <v>0</v>
          </cell>
          <cell r="H93">
            <v>120</v>
          </cell>
          <cell r="I93">
            <v>5</v>
          </cell>
          <cell r="J93">
            <v>29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190</v>
          </cell>
          <cell r="E94">
            <v>0</v>
          </cell>
          <cell r="H94">
            <v>120</v>
          </cell>
          <cell r="I94">
            <v>25</v>
          </cell>
          <cell r="J94">
            <v>29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190</v>
          </cell>
          <cell r="E95">
            <v>0</v>
          </cell>
          <cell r="H95">
            <v>120</v>
          </cell>
          <cell r="I95">
            <v>40</v>
          </cell>
          <cell r="J95">
            <v>29</v>
          </cell>
          <cell r="K95">
            <v>0</v>
          </cell>
        </row>
        <row r="96">
          <cell r="B96">
            <v>120</v>
          </cell>
          <cell r="C96">
            <v>60</v>
          </cell>
          <cell r="D96">
            <v>130</v>
          </cell>
          <cell r="E96">
            <v>0</v>
          </cell>
          <cell r="H96">
            <v>120</v>
          </cell>
          <cell r="I96">
            <v>60</v>
          </cell>
          <cell r="J96">
            <v>29</v>
          </cell>
          <cell r="K96">
            <v>0</v>
          </cell>
        </row>
        <row r="97">
          <cell r="B97">
            <v>120</v>
          </cell>
          <cell r="C97">
            <v>60</v>
          </cell>
          <cell r="D97">
            <v>130</v>
          </cell>
          <cell r="E97">
            <v>0</v>
          </cell>
          <cell r="H97">
            <v>120</v>
          </cell>
          <cell r="I97">
            <v>60</v>
          </cell>
          <cell r="J97">
            <v>29</v>
          </cell>
          <cell r="K97">
            <v>0</v>
          </cell>
        </row>
        <row r="98">
          <cell r="B98">
            <v>120</v>
          </cell>
          <cell r="C98">
            <v>80</v>
          </cell>
          <cell r="D98">
            <v>110</v>
          </cell>
          <cell r="E98">
            <v>0</v>
          </cell>
          <cell r="H98">
            <v>120</v>
          </cell>
          <cell r="I98">
            <v>80</v>
          </cell>
          <cell r="J98">
            <v>29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190</v>
          </cell>
          <cell r="E99">
            <v>0</v>
          </cell>
          <cell r="H99">
            <v>120</v>
          </cell>
          <cell r="I99">
            <v>0</v>
          </cell>
          <cell r="J99">
            <v>145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190</v>
          </cell>
          <cell r="E100">
            <v>0</v>
          </cell>
          <cell r="H100">
            <v>120</v>
          </cell>
          <cell r="I100">
            <v>0</v>
          </cell>
          <cell r="J100">
            <v>145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54</v>
          </cell>
          <cell r="C97">
            <v>30</v>
          </cell>
          <cell r="D97">
            <v>0</v>
          </cell>
          <cell r="E97">
            <v>0</v>
          </cell>
          <cell r="H97">
            <v>33</v>
          </cell>
          <cell r="I97">
            <v>28</v>
          </cell>
          <cell r="J97">
            <v>0</v>
          </cell>
          <cell r="K97">
            <v>0</v>
          </cell>
        </row>
        <row r="98">
          <cell r="B98">
            <v>54</v>
          </cell>
          <cell r="C98">
            <v>30</v>
          </cell>
          <cell r="D98">
            <v>0</v>
          </cell>
          <cell r="E98">
            <v>0</v>
          </cell>
          <cell r="H98">
            <v>33</v>
          </cell>
          <cell r="I98">
            <v>28</v>
          </cell>
          <cell r="J98">
            <v>0</v>
          </cell>
          <cell r="K98">
            <v>0</v>
          </cell>
        </row>
        <row r="99">
          <cell r="B99">
            <v>54</v>
          </cell>
          <cell r="C99">
            <v>30</v>
          </cell>
          <cell r="D99">
            <v>0</v>
          </cell>
          <cell r="E99">
            <v>0</v>
          </cell>
          <cell r="H99">
            <v>33</v>
          </cell>
          <cell r="I99">
            <v>28</v>
          </cell>
          <cell r="J99">
            <v>0</v>
          </cell>
          <cell r="K99">
            <v>0</v>
          </cell>
        </row>
        <row r="100">
          <cell r="B100">
            <v>54</v>
          </cell>
          <cell r="C100">
            <v>30</v>
          </cell>
          <cell r="D100">
            <v>0</v>
          </cell>
          <cell r="E100">
            <v>0</v>
          </cell>
          <cell r="H100">
            <v>33</v>
          </cell>
          <cell r="I100">
            <v>28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295.34399999999999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295.34399999999999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295.34399999999999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295.34399999999999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295.34399999999999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275.74400000000003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275.74400000000003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275.74400000000003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275.74400000000003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275.74400000000003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275.74400000000003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275.74400000000003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275.74400000000003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275.74400000000003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275.74400000000003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275.74400000000003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300.36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300.36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300.36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300.36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30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30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30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30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30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30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30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30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30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30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30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30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910</v>
          </cell>
          <cell r="G77">
            <v>30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910</v>
          </cell>
          <cell r="G78">
            <v>30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910</v>
          </cell>
          <cell r="G79">
            <v>30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910</v>
          </cell>
          <cell r="G80">
            <v>30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910</v>
          </cell>
          <cell r="G81">
            <v>30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910</v>
          </cell>
          <cell r="G82">
            <v>30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80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180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280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280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280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280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280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280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280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280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44739</v>
      </c>
      <c r="Z3" s="37">
        <f>S3</f>
        <v>44739</v>
      </c>
      <c r="AE3" s="36"/>
      <c r="AH3" s="38">
        <f>AV4</f>
        <v>44739</v>
      </c>
    </row>
    <row r="4" spans="1:48" ht="15.75" thickBot="1">
      <c r="A4" s="37">
        <f>frq!A1</f>
        <v>44739</v>
      </c>
      <c r="L4" s="37">
        <f>frq!A1</f>
        <v>44739</v>
      </c>
      <c r="P4" s="37">
        <f>frq!A1</f>
        <v>44739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7.5999999999999998E-2</v>
      </c>
      <c r="H6" s="54">
        <f>(BAWANA!U3+BAWANA!V3)/4000</f>
        <v>0</v>
      </c>
      <c r="I6" s="54"/>
      <c r="J6" s="54">
        <f>G6+H6+I6</f>
        <v>7.5999999999999998E-2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</v>
      </c>
      <c r="I26" s="54"/>
      <c r="J26" s="54">
        <f t="shared" si="3"/>
        <v>7.7499999999999999E-2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</v>
      </c>
      <c r="I30" s="54"/>
      <c r="J30" s="54">
        <f t="shared" si="3"/>
        <v>7.7499999999999999E-2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</v>
      </c>
      <c r="I31" s="54"/>
      <c r="J31" s="54">
        <f t="shared" si="3"/>
        <v>7.7499999999999999E-2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7.3835999999999999E-2</v>
      </c>
      <c r="H32" s="54">
        <f>(BAWANA!U29+BAWANA!V29)/4000</f>
        <v>0</v>
      </c>
      <c r="I32" s="54"/>
      <c r="J32" s="54">
        <f t="shared" si="3"/>
        <v>7.3835999999999999E-2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7.3835999999999999E-2</v>
      </c>
      <c r="H33" s="54">
        <f>(BAWANA!U30+BAWANA!V30)/4000</f>
        <v>0</v>
      </c>
      <c r="I33" s="54"/>
      <c r="J33" s="54">
        <f t="shared" si="3"/>
        <v>7.3835999999999999E-2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7.3835999999999999E-2</v>
      </c>
      <c r="H34" s="54">
        <f>(BAWANA!U31+BAWANA!V31)/4000</f>
        <v>0</v>
      </c>
      <c r="I34" s="54"/>
      <c r="J34" s="54">
        <f t="shared" si="3"/>
        <v>7.3835999999999999E-2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7.3835999999999999E-2</v>
      </c>
      <c r="H35" s="54">
        <f>(BAWANA!U32+BAWANA!V32)/4000</f>
        <v>0</v>
      </c>
      <c r="I35" s="54"/>
      <c r="J35" s="54">
        <f t="shared" si="3"/>
        <v>7.3835999999999999E-2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7.3835999999999999E-2</v>
      </c>
      <c r="H36" s="54">
        <f>(BAWANA!U33+BAWANA!V33)/4000</f>
        <v>0</v>
      </c>
      <c r="I36" s="54"/>
      <c r="J36" s="54">
        <f t="shared" si="3"/>
        <v>7.3835999999999999E-2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6.8936000000000011E-2</v>
      </c>
      <c r="H37" s="54">
        <f>(BAWANA!U34+BAWANA!V34)/4000</f>
        <v>0</v>
      </c>
      <c r="I37" s="54"/>
      <c r="J37" s="54">
        <f t="shared" si="3"/>
        <v>6.8936000000000011E-2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6.8936000000000011E-2</v>
      </c>
      <c r="H38" s="54">
        <f>(BAWANA!U35+BAWANA!V35)/4000</f>
        <v>0</v>
      </c>
      <c r="I38" s="54"/>
      <c r="J38" s="54">
        <f t="shared" si="3"/>
        <v>6.8936000000000011E-2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6.8936000000000011E-2</v>
      </c>
      <c r="H39" s="54">
        <f>(BAWANA!U36+BAWANA!V36)/4000</f>
        <v>0</v>
      </c>
      <c r="I39" s="54"/>
      <c r="J39" s="54">
        <f t="shared" si="3"/>
        <v>6.8936000000000011E-2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6.8936000000000011E-2</v>
      </c>
      <c r="H40" s="54">
        <f>(BAWANA!U37+BAWANA!V37)/4000</f>
        <v>0</v>
      </c>
      <c r="I40" s="54"/>
      <c r="J40" s="54">
        <f t="shared" si="3"/>
        <v>6.8936000000000011E-2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6.8936000000000011E-2</v>
      </c>
      <c r="H41" s="54">
        <f>(BAWANA!U38+BAWANA!V38)/4000</f>
        <v>0</v>
      </c>
      <c r="I41" s="54"/>
      <c r="J41" s="54">
        <f t="shared" si="3"/>
        <v>6.8936000000000011E-2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6.8936000000000011E-2</v>
      </c>
      <c r="H42" s="54">
        <f>(BAWANA!U39+BAWANA!V39)/4000</f>
        <v>0</v>
      </c>
      <c r="I42" s="54"/>
      <c r="J42" s="54">
        <f t="shared" si="3"/>
        <v>6.8936000000000011E-2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6.8936000000000011E-2</v>
      </c>
      <c r="H43" s="54">
        <f>(BAWANA!U40+BAWANA!V40)/4000</f>
        <v>0</v>
      </c>
      <c r="I43" s="54"/>
      <c r="J43" s="54">
        <f t="shared" si="3"/>
        <v>6.8936000000000011E-2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6.8936000000000011E-2</v>
      </c>
      <c r="H44" s="54">
        <f>(BAWANA!U41+BAWANA!V41)/4000</f>
        <v>0</v>
      </c>
      <c r="I44" s="54"/>
      <c r="J44" s="54">
        <f t="shared" si="3"/>
        <v>6.8936000000000011E-2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6.8936000000000011E-2</v>
      </c>
      <c r="H45" s="54">
        <f>(BAWANA!U42+BAWANA!V42)/4000</f>
        <v>0</v>
      </c>
      <c r="I45" s="54"/>
      <c r="J45" s="54">
        <f t="shared" si="3"/>
        <v>6.8936000000000011E-2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6.8936000000000011E-2</v>
      </c>
      <c r="H46" s="54">
        <f>(BAWANA!U43+BAWANA!V43)/4000</f>
        <v>0</v>
      </c>
      <c r="I46" s="54"/>
      <c r="J46" s="54">
        <f t="shared" si="3"/>
        <v>6.8936000000000011E-2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6.8936000000000011E-2</v>
      </c>
      <c r="H47" s="54">
        <f>(BAWANA!U44+BAWANA!V44)/4000</f>
        <v>0</v>
      </c>
      <c r="I47" s="54"/>
      <c r="J47" s="54">
        <f t="shared" si="3"/>
        <v>6.8936000000000011E-2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7.5090000000000004E-2</v>
      </c>
      <c r="H48" s="54">
        <f>(BAWANA!U45+BAWANA!V45)/4000</f>
        <v>0</v>
      </c>
      <c r="I48" s="54"/>
      <c r="J48" s="54">
        <f t="shared" si="3"/>
        <v>7.5090000000000004E-2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7.5090000000000004E-2</v>
      </c>
      <c r="H49" s="54">
        <f>(BAWANA!U46+BAWANA!V46)/4000</f>
        <v>0</v>
      </c>
      <c r="I49" s="54"/>
      <c r="J49" s="54">
        <f t="shared" si="3"/>
        <v>7.5090000000000004E-2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7.5090000000000004E-2</v>
      </c>
      <c r="H50" s="54">
        <f>(BAWANA!U47+BAWANA!V47)/4000</f>
        <v>0</v>
      </c>
      <c r="I50" s="54"/>
      <c r="J50" s="54">
        <f t="shared" si="3"/>
        <v>7.5090000000000004E-2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7.5090000000000004E-2</v>
      </c>
      <c r="H51" s="54">
        <f>(BAWANA!U48+BAWANA!V48)/4000</f>
        <v>0</v>
      </c>
      <c r="I51" s="54"/>
      <c r="J51" s="54">
        <f t="shared" si="3"/>
        <v>7.5090000000000004E-2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7.5090000000000004E-2</v>
      </c>
      <c r="H52" s="54">
        <f>(BAWANA!U49+BAWANA!V49)/4000</f>
        <v>0</v>
      </c>
      <c r="I52" s="54"/>
      <c r="J52" s="54">
        <f t="shared" si="3"/>
        <v>7.5090000000000004E-2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7.5090000000000004E-2</v>
      </c>
      <c r="H53" s="54">
        <f>(BAWANA!U50+BAWANA!V50)/4000</f>
        <v>0</v>
      </c>
      <c r="I53" s="54"/>
      <c r="J53" s="54">
        <f t="shared" si="3"/>
        <v>7.5090000000000004E-2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7.4999999999999997E-3</v>
      </c>
      <c r="I66" s="54"/>
      <c r="J66" s="54">
        <f t="shared" si="3"/>
        <v>8.1249999999999989E-2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7.4999999999999997E-3</v>
      </c>
      <c r="I67" s="54"/>
      <c r="J67" s="54">
        <f t="shared" si="3"/>
        <v>8.1249999999999989E-2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7.4999999999999997E-3</v>
      </c>
      <c r="I68" s="54"/>
      <c r="J68" s="54">
        <f t="shared" si="3"/>
        <v>8.1249999999999989E-2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7.4999999999999997E-3</v>
      </c>
      <c r="I69" s="54"/>
      <c r="J69" s="54">
        <f t="shared" si="3"/>
        <v>8.1249999999999989E-2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7.4999999999999997E-3</v>
      </c>
      <c r="I70" s="54"/>
      <c r="J70" s="54">
        <f t="shared" si="3"/>
        <v>8.1249999999999989E-2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7.4999999999999997E-3</v>
      </c>
      <c r="I71" s="54"/>
      <c r="J71" s="54">
        <f t="shared" ref="J71:J101" si="9">G71+H71+I71</f>
        <v>8.1249999999999989E-2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7.4999999999999997E-3</v>
      </c>
      <c r="I72" s="54"/>
      <c r="J72" s="54">
        <f t="shared" si="9"/>
        <v>8.1249999999999989E-2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7.4999999999999997E-3</v>
      </c>
      <c r="I73" s="54"/>
      <c r="J73" s="54">
        <f t="shared" si="9"/>
        <v>8.1249999999999989E-2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7.4999999999999997E-3</v>
      </c>
      <c r="I74" s="54"/>
      <c r="J74" s="54">
        <f t="shared" si="9"/>
        <v>8.1249999999999989E-2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7.4999999999999997E-3</v>
      </c>
      <c r="I75" s="54"/>
      <c r="J75" s="54">
        <f t="shared" si="9"/>
        <v>8.1249999999999989E-2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7.4999999999999997E-3</v>
      </c>
      <c r="I76" s="54"/>
      <c r="J76" s="54">
        <f t="shared" si="9"/>
        <v>8.1249999999999989E-2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7.4999999999999997E-3</v>
      </c>
      <c r="I77" s="54"/>
      <c r="J77" s="54">
        <f t="shared" si="9"/>
        <v>8.1249999999999989E-2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7.4999999999999997E-3</v>
      </c>
      <c r="I78" s="54"/>
      <c r="J78" s="54">
        <f t="shared" si="9"/>
        <v>8.249999999999999E-2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7.4999999999999997E-3</v>
      </c>
      <c r="I79" s="54"/>
      <c r="J79" s="54">
        <f t="shared" si="9"/>
        <v>8.249999999999999E-2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7.4999999999999997E-3</v>
      </c>
      <c r="I80" s="54"/>
      <c r="J80" s="54">
        <f t="shared" si="9"/>
        <v>8.249999999999999E-2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7.4999999999999997E-3</v>
      </c>
      <c r="I81" s="54"/>
      <c r="J81" s="54">
        <f t="shared" si="9"/>
        <v>8.249999999999999E-2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7.4999999999999997E-3</v>
      </c>
      <c r="I82" s="54"/>
      <c r="J82" s="54">
        <f t="shared" si="9"/>
        <v>8.249999999999999E-2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7.4999999999999997E-3</v>
      </c>
      <c r="I83" s="54"/>
      <c r="J83" s="54">
        <f t="shared" si="9"/>
        <v>8.7499999999999994E-2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0.01</v>
      </c>
      <c r="I84" s="54"/>
      <c r="J84" s="54">
        <f t="shared" si="9"/>
        <v>0.09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0.01</v>
      </c>
      <c r="I85" s="54"/>
      <c r="J85" s="54">
        <f t="shared" si="9"/>
        <v>0.09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0.02</v>
      </c>
      <c r="I86" s="54"/>
      <c r="J86" s="54">
        <f t="shared" si="9"/>
        <v>0.1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0.03</v>
      </c>
      <c r="I87" s="54"/>
      <c r="J87" s="54">
        <f t="shared" si="9"/>
        <v>0.11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4.4999999999999998E-2</v>
      </c>
      <c r="I88" s="54"/>
      <c r="J88" s="54">
        <f t="shared" si="9"/>
        <v>0.125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7.0000000000000007E-2</v>
      </c>
      <c r="I89" s="54"/>
      <c r="J89" s="54">
        <f t="shared" si="9"/>
        <v>0.15000000000000002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7.0000000000000007E-2</v>
      </c>
      <c r="I90" s="54"/>
      <c r="J90" s="54">
        <f t="shared" si="9"/>
        <v>0.15000000000000002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7.0000000000000007E-2</v>
      </c>
      <c r="I91" s="54"/>
      <c r="J91" s="54">
        <f t="shared" si="9"/>
        <v>0.15000000000000002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7.0000000000000007E-2</v>
      </c>
      <c r="I92" s="54"/>
      <c r="J92" s="54">
        <f t="shared" si="9"/>
        <v>0.15000000000000002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7.0000000000000007E-2</v>
      </c>
      <c r="I93" s="54"/>
      <c r="J93" s="54">
        <f t="shared" si="9"/>
        <v>0.15000000000000002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7.0000000000000007E-2</v>
      </c>
      <c r="I94" s="54"/>
      <c r="J94" s="54">
        <f t="shared" si="9"/>
        <v>0.15000000000000002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7.0000000000000007E-2</v>
      </c>
      <c r="I95" s="54"/>
      <c r="J95" s="54">
        <f t="shared" si="9"/>
        <v>0.15000000000000002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7.0000000000000007E-2</v>
      </c>
      <c r="I96" s="54"/>
      <c r="J96" s="54">
        <f t="shared" si="9"/>
        <v>0.15000000000000002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7.0000000000000007E-2</v>
      </c>
      <c r="I97" s="54"/>
      <c r="J97" s="54">
        <f t="shared" si="9"/>
        <v>0.15000000000000002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7.0000000000000007E-2</v>
      </c>
      <c r="I98" s="54"/>
      <c r="J98" s="54">
        <f t="shared" si="9"/>
        <v>0.15000000000000002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7.0000000000000007E-2</v>
      </c>
      <c r="I99" s="54"/>
      <c r="J99" s="54">
        <f t="shared" si="9"/>
        <v>0.15000000000000002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7.0000000000000007E-2</v>
      </c>
      <c r="I100" s="54"/>
      <c r="J100" s="54">
        <f t="shared" si="9"/>
        <v>0.15000000000000002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7.0000000000000007E-2</v>
      </c>
      <c r="I101" s="54"/>
      <c r="J101" s="54">
        <f t="shared" si="9"/>
        <v>0.15000000000000002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7.2527660000000074</v>
      </c>
      <c r="H102" s="54">
        <f t="shared" si="14"/>
        <v>1.1600000000000006</v>
      </c>
      <c r="I102" s="54"/>
      <c r="J102" s="54">
        <f t="shared" si="14"/>
        <v>8.4127659999999995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44739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91.41</v>
      </c>
      <c r="I3" s="95">
        <v>78.36</v>
      </c>
      <c r="J3" s="95">
        <v>163.24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333.01</v>
      </c>
      <c r="W3">
        <v>91.41</v>
      </c>
      <c r="X3">
        <v>78.36</v>
      </c>
      <c r="Y3">
        <v>0</v>
      </c>
      <c r="Z3">
        <v>0</v>
      </c>
      <c r="AA3">
        <v>163.24</v>
      </c>
    </row>
    <row r="4" spans="1:27">
      <c r="B4" t="s">
        <v>263</v>
      </c>
      <c r="G4" t="s">
        <v>46</v>
      </c>
      <c r="H4" s="115">
        <v>73.02</v>
      </c>
      <c r="I4" s="88">
        <v>82.15</v>
      </c>
      <c r="J4" s="88">
        <v>152.11000000000001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307.27999999999997</v>
      </c>
      <c r="W4">
        <v>73.02</v>
      </c>
      <c r="X4">
        <v>82.15</v>
      </c>
      <c r="Y4">
        <v>0</v>
      </c>
      <c r="Z4">
        <v>0</v>
      </c>
      <c r="AA4">
        <v>152.11000000000001</v>
      </c>
    </row>
    <row r="5" spans="1:27">
      <c r="G5" t="s">
        <v>47</v>
      </c>
      <c r="H5" s="115">
        <v>113.79</v>
      </c>
      <c r="I5" s="88">
        <v>72.349999999999994</v>
      </c>
      <c r="J5" s="88">
        <v>197.31</v>
      </c>
      <c r="K5" s="88">
        <v>3.29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386.74</v>
      </c>
      <c r="W5">
        <v>113.79</v>
      </c>
      <c r="X5">
        <v>72.349999999999994</v>
      </c>
      <c r="Y5">
        <v>0</v>
      </c>
      <c r="Z5">
        <v>3.29</v>
      </c>
      <c r="AA5">
        <v>197.31</v>
      </c>
    </row>
    <row r="6" spans="1:27">
      <c r="G6" t="s">
        <v>48</v>
      </c>
      <c r="H6" s="115">
        <v>88.13</v>
      </c>
      <c r="I6" s="88">
        <v>63.45</v>
      </c>
      <c r="J6" s="88">
        <v>211.5</v>
      </c>
      <c r="K6" s="88">
        <v>3.53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366.61</v>
      </c>
      <c r="W6">
        <v>88.13</v>
      </c>
      <c r="X6">
        <v>63.45</v>
      </c>
      <c r="Y6">
        <v>0</v>
      </c>
      <c r="Z6">
        <v>3.53</v>
      </c>
      <c r="AA6">
        <v>211.5</v>
      </c>
    </row>
    <row r="7" spans="1:27">
      <c r="G7" t="s">
        <v>49</v>
      </c>
      <c r="H7" s="115">
        <v>101.59</v>
      </c>
      <c r="I7" s="88">
        <v>68.02</v>
      </c>
      <c r="J7" s="88">
        <v>136.05000000000001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305.66000000000003</v>
      </c>
      <c r="W7">
        <v>101.59</v>
      </c>
      <c r="X7">
        <v>68.02</v>
      </c>
      <c r="Y7">
        <v>0</v>
      </c>
      <c r="Z7">
        <v>0</v>
      </c>
      <c r="AA7">
        <v>136.05000000000001</v>
      </c>
    </row>
    <row r="8" spans="1:27">
      <c r="G8" t="s">
        <v>50</v>
      </c>
      <c r="H8" s="115">
        <v>80.19</v>
      </c>
      <c r="I8" s="88">
        <v>71.61</v>
      </c>
      <c r="J8" s="88">
        <v>143.21</v>
      </c>
      <c r="K8" s="88">
        <v>11.93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306.94</v>
      </c>
      <c r="W8">
        <v>80.19</v>
      </c>
      <c r="X8">
        <v>71.61</v>
      </c>
      <c r="Y8">
        <v>0</v>
      </c>
      <c r="Z8">
        <v>11.93</v>
      </c>
      <c r="AA8">
        <v>143.21</v>
      </c>
    </row>
    <row r="9" spans="1:27">
      <c r="G9" t="s">
        <v>51</v>
      </c>
      <c r="H9" s="115">
        <v>0</v>
      </c>
      <c r="I9" s="88">
        <v>9.66</v>
      </c>
      <c r="J9" s="88">
        <v>48.32</v>
      </c>
      <c r="K9" s="88">
        <v>19.32</v>
      </c>
      <c r="L9" s="88">
        <v>0</v>
      </c>
      <c r="M9" s="116">
        <v>0</v>
      </c>
      <c r="N9" s="115">
        <v>-35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-35</v>
      </c>
      <c r="V9" s="116">
        <v>77.3</v>
      </c>
      <c r="W9">
        <v>-35</v>
      </c>
      <c r="X9">
        <v>9.66</v>
      </c>
      <c r="Y9">
        <v>0</v>
      </c>
      <c r="Z9">
        <v>19.32</v>
      </c>
      <c r="AA9">
        <v>48.32</v>
      </c>
    </row>
    <row r="10" spans="1:27">
      <c r="G10" t="s">
        <v>52</v>
      </c>
      <c r="H10" s="115">
        <v>0</v>
      </c>
      <c r="I10" s="88">
        <v>28.99</v>
      </c>
      <c r="J10" s="88">
        <v>96.62</v>
      </c>
      <c r="K10" s="88">
        <v>19.32</v>
      </c>
      <c r="L10" s="88">
        <v>0</v>
      </c>
      <c r="M10" s="116">
        <v>0</v>
      </c>
      <c r="N10" s="115">
        <v>-71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-71</v>
      </c>
      <c r="V10" s="116">
        <v>144.93</v>
      </c>
      <c r="W10">
        <v>-71</v>
      </c>
      <c r="X10">
        <v>28.99</v>
      </c>
      <c r="Y10">
        <v>0</v>
      </c>
      <c r="Z10">
        <v>19.32</v>
      </c>
      <c r="AA10">
        <v>96.62</v>
      </c>
    </row>
    <row r="11" spans="1:27">
      <c r="G11" t="s">
        <v>53</v>
      </c>
      <c r="H11" s="115">
        <v>0</v>
      </c>
      <c r="I11" s="88">
        <v>19.32</v>
      </c>
      <c r="J11" s="88">
        <v>33.82</v>
      </c>
      <c r="K11" s="88">
        <v>0</v>
      </c>
      <c r="L11" s="88">
        <v>0</v>
      </c>
      <c r="M11" s="116">
        <v>0</v>
      </c>
      <c r="N11" s="115">
        <v>-103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-103</v>
      </c>
      <c r="V11" s="116">
        <v>53.14</v>
      </c>
      <c r="W11">
        <v>-103</v>
      </c>
      <c r="X11">
        <v>19.32</v>
      </c>
      <c r="Y11">
        <v>0</v>
      </c>
      <c r="Z11">
        <v>0</v>
      </c>
      <c r="AA11">
        <v>33.82</v>
      </c>
    </row>
    <row r="12" spans="1:27">
      <c r="G12" t="s">
        <v>54</v>
      </c>
      <c r="H12" s="115">
        <v>0</v>
      </c>
      <c r="I12" s="88">
        <v>38.65</v>
      </c>
      <c r="J12" s="88">
        <v>77.290000000000006</v>
      </c>
      <c r="K12" s="88">
        <v>24.16</v>
      </c>
      <c r="L12" s="88">
        <v>0</v>
      </c>
      <c r="M12" s="116">
        <v>0</v>
      </c>
      <c r="N12" s="115">
        <v>-91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-91</v>
      </c>
      <c r="V12" s="116">
        <v>140.1</v>
      </c>
      <c r="W12">
        <v>-91</v>
      </c>
      <c r="X12">
        <v>38.65</v>
      </c>
      <c r="Y12">
        <v>0</v>
      </c>
      <c r="Z12">
        <v>24.16</v>
      </c>
      <c r="AA12">
        <v>77.290000000000006</v>
      </c>
    </row>
    <row r="13" spans="1:27">
      <c r="G13" t="s">
        <v>55</v>
      </c>
      <c r="H13" s="115">
        <v>0</v>
      </c>
      <c r="I13" s="88">
        <v>43.48</v>
      </c>
      <c r="J13" s="88">
        <v>28.99</v>
      </c>
      <c r="K13" s="88">
        <v>19.32</v>
      </c>
      <c r="L13" s="88">
        <v>20.29</v>
      </c>
      <c r="M13" s="116">
        <v>0</v>
      </c>
      <c r="N13" s="115">
        <v>-89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-89</v>
      </c>
      <c r="V13" s="116">
        <v>112.08</v>
      </c>
      <c r="W13">
        <v>-89</v>
      </c>
      <c r="X13">
        <v>43.48</v>
      </c>
      <c r="Y13">
        <v>20.29</v>
      </c>
      <c r="Z13">
        <v>19.32</v>
      </c>
      <c r="AA13">
        <v>28.99</v>
      </c>
    </row>
    <row r="14" spans="1:27">
      <c r="G14" t="s">
        <v>56</v>
      </c>
      <c r="H14" s="115">
        <v>0</v>
      </c>
      <c r="I14" s="88">
        <v>48.31</v>
      </c>
      <c r="J14" s="88">
        <v>72.47</v>
      </c>
      <c r="K14" s="88">
        <v>19.32</v>
      </c>
      <c r="L14" s="88">
        <v>0</v>
      </c>
      <c r="M14" s="116">
        <v>0</v>
      </c>
      <c r="N14" s="115">
        <v>-113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-113</v>
      </c>
      <c r="V14" s="116">
        <v>140.1</v>
      </c>
      <c r="W14">
        <v>-113</v>
      </c>
      <c r="X14">
        <v>48.31</v>
      </c>
      <c r="Y14">
        <v>0</v>
      </c>
      <c r="Z14">
        <v>19.32</v>
      </c>
      <c r="AA14">
        <v>72.47</v>
      </c>
    </row>
    <row r="15" spans="1:27">
      <c r="G15" t="s">
        <v>57</v>
      </c>
      <c r="H15" s="115">
        <v>118.84</v>
      </c>
      <c r="I15" s="88">
        <v>21.26</v>
      </c>
      <c r="J15" s="88">
        <v>77.3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217.4</v>
      </c>
      <c r="W15">
        <v>118.84</v>
      </c>
      <c r="X15">
        <v>21.26</v>
      </c>
      <c r="Y15">
        <v>0</v>
      </c>
      <c r="Z15">
        <v>0</v>
      </c>
      <c r="AA15">
        <v>77.3</v>
      </c>
    </row>
    <row r="16" spans="1:27">
      <c r="G16" t="s">
        <v>58</v>
      </c>
      <c r="H16" s="115">
        <v>41.55</v>
      </c>
      <c r="I16" s="88">
        <v>33.82</v>
      </c>
      <c r="J16" s="88">
        <v>14.49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-55</v>
      </c>
      <c r="R16" s="88">
        <v>0</v>
      </c>
      <c r="S16" s="116">
        <v>0</v>
      </c>
      <c r="U16" s="115">
        <v>-55</v>
      </c>
      <c r="V16" s="116">
        <v>89.86</v>
      </c>
      <c r="W16">
        <v>41.55</v>
      </c>
      <c r="X16">
        <v>33.82</v>
      </c>
      <c r="Y16">
        <v>0</v>
      </c>
      <c r="Z16">
        <v>-55</v>
      </c>
      <c r="AA16">
        <v>14.49</v>
      </c>
    </row>
    <row r="17" spans="7:27">
      <c r="G17" t="s">
        <v>59</v>
      </c>
      <c r="H17" s="115">
        <v>23.19</v>
      </c>
      <c r="I17" s="88">
        <v>28.99</v>
      </c>
      <c r="J17" s="88">
        <v>48.3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-10</v>
      </c>
      <c r="R17" s="88">
        <v>0</v>
      </c>
      <c r="S17" s="116">
        <v>0</v>
      </c>
      <c r="U17" s="115">
        <v>-10</v>
      </c>
      <c r="V17" s="116">
        <v>100.48</v>
      </c>
      <c r="W17">
        <v>23.19</v>
      </c>
      <c r="X17">
        <v>28.99</v>
      </c>
      <c r="Y17">
        <v>0</v>
      </c>
      <c r="Z17">
        <v>-10</v>
      </c>
      <c r="AA17">
        <v>48.3</v>
      </c>
    </row>
    <row r="18" spans="7:27">
      <c r="G18" t="s">
        <v>60</v>
      </c>
      <c r="H18" s="115">
        <v>0</v>
      </c>
      <c r="I18" s="88">
        <v>28.99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-5</v>
      </c>
      <c r="R18" s="88">
        <v>0</v>
      </c>
      <c r="S18" s="116">
        <v>0</v>
      </c>
      <c r="U18" s="115">
        <v>-5</v>
      </c>
      <c r="V18" s="116">
        <v>28.99</v>
      </c>
      <c r="W18">
        <v>0</v>
      </c>
      <c r="X18">
        <v>28.99</v>
      </c>
      <c r="Y18">
        <v>0</v>
      </c>
      <c r="Z18">
        <v>-5</v>
      </c>
      <c r="AA18">
        <v>0</v>
      </c>
    </row>
    <row r="19" spans="7:27">
      <c r="G19" t="s">
        <v>61</v>
      </c>
      <c r="H19" s="115">
        <v>32.85</v>
      </c>
      <c r="I19" s="88">
        <v>9.66</v>
      </c>
      <c r="J19" s="88">
        <v>48.31</v>
      </c>
      <c r="K19" s="88">
        <v>0</v>
      </c>
      <c r="L19" s="88">
        <v>19.809999999999999</v>
      </c>
      <c r="M19" s="116">
        <v>0</v>
      </c>
      <c r="N19" s="115">
        <v>0</v>
      </c>
      <c r="O19" s="88">
        <v>0</v>
      </c>
      <c r="P19" s="88">
        <v>0</v>
      </c>
      <c r="Q19" s="88">
        <v>-30</v>
      </c>
      <c r="R19" s="88">
        <v>0</v>
      </c>
      <c r="S19" s="116">
        <v>0</v>
      </c>
      <c r="U19" s="115">
        <v>-30</v>
      </c>
      <c r="V19" s="116">
        <v>110.63</v>
      </c>
      <c r="W19">
        <v>32.85</v>
      </c>
      <c r="X19">
        <v>9.66</v>
      </c>
      <c r="Y19">
        <v>19.809999999999999</v>
      </c>
      <c r="Z19">
        <v>-30</v>
      </c>
      <c r="AA19">
        <v>48.31</v>
      </c>
    </row>
    <row r="20" spans="7:27">
      <c r="G20" t="s">
        <v>62</v>
      </c>
      <c r="H20" s="115">
        <v>28.02</v>
      </c>
      <c r="I20" s="88">
        <v>9.66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-15</v>
      </c>
      <c r="Q20" s="88">
        <v>-5</v>
      </c>
      <c r="R20" s="88">
        <v>0</v>
      </c>
      <c r="S20" s="116">
        <v>0</v>
      </c>
      <c r="U20" s="115">
        <v>-20</v>
      </c>
      <c r="V20" s="116">
        <v>37.68</v>
      </c>
      <c r="W20">
        <v>28.02</v>
      </c>
      <c r="X20">
        <v>9.66</v>
      </c>
      <c r="Y20">
        <v>0</v>
      </c>
      <c r="Z20">
        <v>-5</v>
      </c>
      <c r="AA20">
        <v>-15</v>
      </c>
    </row>
    <row r="21" spans="7:27">
      <c r="G21" t="s">
        <v>63</v>
      </c>
      <c r="H21" s="115">
        <v>0</v>
      </c>
      <c r="I21" s="88">
        <v>9.66</v>
      </c>
      <c r="J21" s="88">
        <v>48.31</v>
      </c>
      <c r="K21" s="88">
        <v>0</v>
      </c>
      <c r="L21" s="88">
        <v>0</v>
      </c>
      <c r="M21" s="116">
        <v>0</v>
      </c>
      <c r="N21" s="115">
        <v>-11</v>
      </c>
      <c r="O21" s="88">
        <v>0</v>
      </c>
      <c r="P21" s="88">
        <v>0</v>
      </c>
      <c r="Q21" s="88">
        <v>-55</v>
      </c>
      <c r="R21" s="88">
        <v>0</v>
      </c>
      <c r="S21" s="116">
        <v>0</v>
      </c>
      <c r="U21" s="115">
        <v>-66</v>
      </c>
      <c r="V21" s="116">
        <v>57.97</v>
      </c>
      <c r="W21">
        <v>-11</v>
      </c>
      <c r="X21">
        <v>9.66</v>
      </c>
      <c r="Y21">
        <v>0</v>
      </c>
      <c r="Z21">
        <v>-55</v>
      </c>
      <c r="AA21">
        <v>48.31</v>
      </c>
    </row>
    <row r="22" spans="7:27">
      <c r="G22" t="s">
        <v>64</v>
      </c>
      <c r="H22" s="115">
        <v>0</v>
      </c>
      <c r="I22" s="88">
        <v>19.32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-5</v>
      </c>
      <c r="Q22" s="88">
        <v>-5</v>
      </c>
      <c r="R22" s="88">
        <v>0</v>
      </c>
      <c r="S22" s="116">
        <v>0</v>
      </c>
      <c r="U22" s="115">
        <v>-10</v>
      </c>
      <c r="V22" s="116">
        <v>19.32</v>
      </c>
      <c r="W22">
        <v>0</v>
      </c>
      <c r="X22">
        <v>19.32</v>
      </c>
      <c r="Y22">
        <v>0</v>
      </c>
      <c r="Z22">
        <v>-5</v>
      </c>
      <c r="AA22">
        <v>-5</v>
      </c>
    </row>
    <row r="23" spans="7:27">
      <c r="G23" t="s">
        <v>65</v>
      </c>
      <c r="H23" s="115">
        <v>0</v>
      </c>
      <c r="I23" s="88">
        <v>28.98</v>
      </c>
      <c r="J23" s="88">
        <v>28.99</v>
      </c>
      <c r="K23" s="88">
        <v>0</v>
      </c>
      <c r="L23" s="88">
        <v>0</v>
      </c>
      <c r="M23" s="116">
        <v>0</v>
      </c>
      <c r="N23" s="115">
        <v>-28</v>
      </c>
      <c r="O23" s="88">
        <v>0</v>
      </c>
      <c r="P23" s="88">
        <v>0</v>
      </c>
      <c r="Q23" s="88">
        <v>-30</v>
      </c>
      <c r="R23" s="88">
        <v>0</v>
      </c>
      <c r="S23" s="116">
        <v>0</v>
      </c>
      <c r="U23" s="115">
        <v>-58</v>
      </c>
      <c r="V23" s="116">
        <v>57.97</v>
      </c>
      <c r="W23">
        <v>-28</v>
      </c>
      <c r="X23">
        <v>28.98</v>
      </c>
      <c r="Y23">
        <v>0</v>
      </c>
      <c r="Z23">
        <v>-30</v>
      </c>
      <c r="AA23">
        <v>28.99</v>
      </c>
    </row>
    <row r="24" spans="7:27">
      <c r="G24" t="s">
        <v>66</v>
      </c>
      <c r="H24" s="115">
        <v>0</v>
      </c>
      <c r="I24" s="88">
        <v>38.65</v>
      </c>
      <c r="J24" s="88">
        <v>0</v>
      </c>
      <c r="K24" s="88">
        <v>0</v>
      </c>
      <c r="L24" s="88">
        <v>0</v>
      </c>
      <c r="M24" s="116">
        <v>0</v>
      </c>
      <c r="N24" s="115">
        <v>-31</v>
      </c>
      <c r="O24" s="88">
        <v>0</v>
      </c>
      <c r="P24" s="88">
        <v>-35</v>
      </c>
      <c r="Q24" s="88">
        <v>-30</v>
      </c>
      <c r="R24" s="88">
        <v>0</v>
      </c>
      <c r="S24" s="116">
        <v>0</v>
      </c>
      <c r="U24" s="115">
        <v>-96</v>
      </c>
      <c r="V24" s="116">
        <v>38.65</v>
      </c>
      <c r="W24">
        <v>-31</v>
      </c>
      <c r="X24">
        <v>38.65</v>
      </c>
      <c r="Y24">
        <v>0</v>
      </c>
      <c r="Z24">
        <v>-30</v>
      </c>
      <c r="AA24">
        <v>-35</v>
      </c>
    </row>
    <row r="25" spans="7:27">
      <c r="G25" t="s">
        <v>67</v>
      </c>
      <c r="H25" s="115">
        <v>0</v>
      </c>
      <c r="I25" s="88">
        <v>0</v>
      </c>
      <c r="J25" s="88">
        <v>4.83</v>
      </c>
      <c r="K25" s="88">
        <v>0</v>
      </c>
      <c r="L25" s="88">
        <v>19.329999999999998</v>
      </c>
      <c r="M25" s="116">
        <v>0</v>
      </c>
      <c r="N25" s="115">
        <v>-98</v>
      </c>
      <c r="O25" s="88">
        <v>-24</v>
      </c>
      <c r="P25" s="88">
        <v>0</v>
      </c>
      <c r="Q25" s="88">
        <v>-10</v>
      </c>
      <c r="R25" s="88">
        <v>0</v>
      </c>
      <c r="S25" s="116">
        <v>0</v>
      </c>
      <c r="U25" s="115">
        <v>-132</v>
      </c>
      <c r="V25" s="116">
        <v>24.16</v>
      </c>
      <c r="W25">
        <v>-98</v>
      </c>
      <c r="X25">
        <v>-24</v>
      </c>
      <c r="Y25">
        <v>19.329999999999998</v>
      </c>
      <c r="Z25">
        <v>-10</v>
      </c>
      <c r="AA25">
        <v>4.83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-47</v>
      </c>
      <c r="O26" s="88">
        <v>-15</v>
      </c>
      <c r="P26" s="88">
        <v>-65</v>
      </c>
      <c r="Q26" s="88">
        <v>-60</v>
      </c>
      <c r="R26" s="88">
        <v>0</v>
      </c>
      <c r="S26" s="116">
        <v>0</v>
      </c>
      <c r="U26" s="115">
        <v>-187</v>
      </c>
      <c r="V26" s="116">
        <v>0</v>
      </c>
      <c r="W26">
        <v>-47</v>
      </c>
      <c r="X26">
        <v>-15</v>
      </c>
      <c r="Y26">
        <v>0</v>
      </c>
      <c r="Z26">
        <v>-60</v>
      </c>
      <c r="AA26">
        <v>-65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-43</v>
      </c>
      <c r="O27" s="88">
        <v>-43</v>
      </c>
      <c r="P27" s="88">
        <v>-65</v>
      </c>
      <c r="Q27" s="88">
        <v>-10</v>
      </c>
      <c r="R27" s="88">
        <v>0</v>
      </c>
      <c r="S27" s="116">
        <v>0</v>
      </c>
      <c r="U27" s="115">
        <v>-161</v>
      </c>
      <c r="V27" s="116">
        <v>0</v>
      </c>
      <c r="W27">
        <v>-43</v>
      </c>
      <c r="X27">
        <v>-43</v>
      </c>
      <c r="Y27">
        <v>0</v>
      </c>
      <c r="Z27">
        <v>-10</v>
      </c>
      <c r="AA27">
        <v>-65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-45</v>
      </c>
      <c r="O28" s="88">
        <v>-30</v>
      </c>
      <c r="P28" s="88">
        <v>-15</v>
      </c>
      <c r="Q28" s="88">
        <v>-30</v>
      </c>
      <c r="R28" s="88">
        <v>0</v>
      </c>
      <c r="S28" s="116">
        <v>0</v>
      </c>
      <c r="U28" s="115">
        <v>-120</v>
      </c>
      <c r="V28" s="116">
        <v>0</v>
      </c>
      <c r="W28">
        <v>-45</v>
      </c>
      <c r="X28">
        <v>-30</v>
      </c>
      <c r="Y28">
        <v>0</v>
      </c>
      <c r="Z28">
        <v>-30</v>
      </c>
      <c r="AA28">
        <v>-15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-81</v>
      </c>
      <c r="O29" s="88">
        <v>-40</v>
      </c>
      <c r="P29" s="88">
        <v>-15</v>
      </c>
      <c r="Q29" s="88">
        <v>-10</v>
      </c>
      <c r="R29" s="88">
        <v>0</v>
      </c>
      <c r="S29" s="116">
        <v>0</v>
      </c>
      <c r="U29" s="115">
        <v>-146</v>
      </c>
      <c r="V29" s="116">
        <v>0</v>
      </c>
      <c r="W29">
        <v>-81</v>
      </c>
      <c r="X29">
        <v>-40</v>
      </c>
      <c r="Y29">
        <v>0</v>
      </c>
      <c r="Z29">
        <v>-10</v>
      </c>
      <c r="AA29">
        <v>-15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-55</v>
      </c>
      <c r="O30" s="88">
        <v>-25</v>
      </c>
      <c r="P30" s="88">
        <v>-85</v>
      </c>
      <c r="Q30" s="88">
        <v>-50</v>
      </c>
      <c r="R30" s="88">
        <v>0</v>
      </c>
      <c r="S30" s="116">
        <v>0</v>
      </c>
      <c r="U30" s="115">
        <v>-215</v>
      </c>
      <c r="V30" s="116">
        <v>0</v>
      </c>
      <c r="W30">
        <v>-55</v>
      </c>
      <c r="X30">
        <v>-25</v>
      </c>
      <c r="Y30">
        <v>0</v>
      </c>
      <c r="Z30">
        <v>-50</v>
      </c>
      <c r="AA30">
        <v>-85</v>
      </c>
    </row>
    <row r="31" spans="7:27">
      <c r="G31" t="s">
        <v>73</v>
      </c>
      <c r="H31" s="115">
        <v>93.71</v>
      </c>
      <c r="I31" s="88">
        <v>0</v>
      </c>
      <c r="J31" s="88">
        <v>77.3</v>
      </c>
      <c r="K31" s="88">
        <v>0</v>
      </c>
      <c r="L31" s="88">
        <v>21.26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192.27</v>
      </c>
      <c r="W31">
        <v>93.71</v>
      </c>
      <c r="X31">
        <v>0</v>
      </c>
      <c r="Y31">
        <v>21.26</v>
      </c>
      <c r="Z31">
        <v>0</v>
      </c>
      <c r="AA31">
        <v>77.3</v>
      </c>
    </row>
    <row r="32" spans="7:27">
      <c r="G32" t="s">
        <v>74</v>
      </c>
      <c r="H32" s="115">
        <v>124.64</v>
      </c>
      <c r="I32" s="88">
        <v>0</v>
      </c>
      <c r="J32" s="88">
        <v>77.3</v>
      </c>
      <c r="K32" s="88">
        <v>19.32</v>
      </c>
      <c r="L32" s="88">
        <v>0</v>
      </c>
      <c r="M32" s="116">
        <v>0</v>
      </c>
      <c r="N32" s="115">
        <v>0</v>
      </c>
      <c r="O32" s="88">
        <v>-50</v>
      </c>
      <c r="P32" s="88">
        <v>0</v>
      </c>
      <c r="Q32" s="88">
        <v>0</v>
      </c>
      <c r="R32" s="88">
        <v>0</v>
      </c>
      <c r="S32" s="116">
        <v>0</v>
      </c>
      <c r="U32" s="115">
        <v>-50</v>
      </c>
      <c r="V32" s="116">
        <v>221.26</v>
      </c>
      <c r="W32">
        <v>124.64</v>
      </c>
      <c r="X32">
        <v>-50</v>
      </c>
      <c r="Y32">
        <v>0</v>
      </c>
      <c r="Z32">
        <v>19.32</v>
      </c>
      <c r="AA32">
        <v>77.3</v>
      </c>
    </row>
    <row r="33" spans="7:27">
      <c r="G33" t="s">
        <v>75</v>
      </c>
      <c r="H33" s="115">
        <v>65.7</v>
      </c>
      <c r="I33" s="88">
        <v>0</v>
      </c>
      <c r="J33" s="88">
        <v>86.96</v>
      </c>
      <c r="K33" s="88">
        <v>0</v>
      </c>
      <c r="L33" s="88">
        <v>0</v>
      </c>
      <c r="M33" s="116">
        <v>0</v>
      </c>
      <c r="N33" s="115">
        <v>0</v>
      </c>
      <c r="O33" s="88">
        <v>-40</v>
      </c>
      <c r="P33" s="88">
        <v>0</v>
      </c>
      <c r="Q33" s="88">
        <v>0</v>
      </c>
      <c r="R33" s="88">
        <v>0</v>
      </c>
      <c r="S33" s="116">
        <v>0</v>
      </c>
      <c r="U33" s="115">
        <v>-40</v>
      </c>
      <c r="V33" s="116">
        <v>152.66</v>
      </c>
      <c r="W33">
        <v>65.7</v>
      </c>
      <c r="X33">
        <v>-40</v>
      </c>
      <c r="Y33">
        <v>0</v>
      </c>
      <c r="Z33">
        <v>0</v>
      </c>
      <c r="AA33">
        <v>86.96</v>
      </c>
    </row>
    <row r="34" spans="7:27">
      <c r="G34" t="s">
        <v>76</v>
      </c>
      <c r="H34" s="115">
        <v>57.97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-35</v>
      </c>
      <c r="P34" s="88">
        <v>-20</v>
      </c>
      <c r="Q34" s="88">
        <v>0</v>
      </c>
      <c r="R34" s="88">
        <v>0</v>
      </c>
      <c r="S34" s="116">
        <v>0</v>
      </c>
      <c r="U34" s="115">
        <v>-55</v>
      </c>
      <c r="V34" s="116">
        <v>57.97</v>
      </c>
      <c r="W34">
        <v>57.97</v>
      </c>
      <c r="X34">
        <v>-35</v>
      </c>
      <c r="Y34">
        <v>0</v>
      </c>
      <c r="Z34">
        <v>0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-73</v>
      </c>
      <c r="O35" s="88">
        <v>-100</v>
      </c>
      <c r="P35" s="88">
        <v>-10</v>
      </c>
      <c r="Q35" s="88">
        <v>0</v>
      </c>
      <c r="R35" s="88">
        <v>0</v>
      </c>
      <c r="S35" s="116">
        <v>0</v>
      </c>
      <c r="U35" s="115">
        <v>-183</v>
      </c>
      <c r="V35" s="116">
        <v>0</v>
      </c>
      <c r="W35">
        <v>-73</v>
      </c>
      <c r="X35">
        <v>-100</v>
      </c>
      <c r="Y35">
        <v>0</v>
      </c>
      <c r="Z35">
        <v>0</v>
      </c>
      <c r="AA35">
        <v>-10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0.4</v>
      </c>
      <c r="M36" s="116">
        <v>0</v>
      </c>
      <c r="N36" s="115">
        <v>-68</v>
      </c>
      <c r="O36" s="88">
        <v>-100</v>
      </c>
      <c r="P36" s="88">
        <v>-10</v>
      </c>
      <c r="Q36" s="88">
        <v>0</v>
      </c>
      <c r="R36" s="88">
        <v>0</v>
      </c>
      <c r="S36" s="116">
        <v>0</v>
      </c>
      <c r="U36" s="115">
        <v>-178</v>
      </c>
      <c r="V36" s="116">
        <v>0.4</v>
      </c>
      <c r="W36">
        <v>-68</v>
      </c>
      <c r="X36">
        <v>-100</v>
      </c>
      <c r="Y36">
        <v>0.4</v>
      </c>
      <c r="Z36">
        <v>0</v>
      </c>
      <c r="AA36">
        <v>-10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19.32</v>
      </c>
      <c r="L37" s="88">
        <v>22.9</v>
      </c>
      <c r="M37" s="116">
        <v>0</v>
      </c>
      <c r="N37" s="115">
        <v>-148</v>
      </c>
      <c r="O37" s="88">
        <v>0</v>
      </c>
      <c r="P37" s="88">
        <v>-60</v>
      </c>
      <c r="Q37" s="88">
        <v>0</v>
      </c>
      <c r="R37" s="88">
        <v>0</v>
      </c>
      <c r="S37" s="116">
        <v>0</v>
      </c>
      <c r="U37" s="115">
        <v>-208</v>
      </c>
      <c r="V37" s="116">
        <v>42.22</v>
      </c>
      <c r="W37">
        <v>-148</v>
      </c>
      <c r="X37">
        <v>0</v>
      </c>
      <c r="Y37">
        <v>22.9</v>
      </c>
      <c r="Z37">
        <v>19.32</v>
      </c>
      <c r="AA37">
        <v>-60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-101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-101</v>
      </c>
      <c r="V38" s="116">
        <v>0</v>
      </c>
      <c r="W38">
        <v>-101</v>
      </c>
      <c r="X38">
        <v>0</v>
      </c>
      <c r="Y38">
        <v>0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48.31</v>
      </c>
      <c r="K39" s="88">
        <v>43.48</v>
      </c>
      <c r="L39" s="88">
        <v>0</v>
      </c>
      <c r="M39" s="116">
        <v>0</v>
      </c>
      <c r="N39" s="115">
        <v>-137</v>
      </c>
      <c r="O39" s="88">
        <v>-20</v>
      </c>
      <c r="P39" s="88">
        <v>0</v>
      </c>
      <c r="Q39" s="88">
        <v>0</v>
      </c>
      <c r="R39" s="88">
        <v>0</v>
      </c>
      <c r="S39" s="116">
        <v>0</v>
      </c>
      <c r="U39" s="115">
        <v>-157</v>
      </c>
      <c r="V39" s="116">
        <v>91.79</v>
      </c>
      <c r="W39">
        <v>-137</v>
      </c>
      <c r="X39">
        <v>-20</v>
      </c>
      <c r="Y39">
        <v>0</v>
      </c>
      <c r="Z39">
        <v>43.48</v>
      </c>
      <c r="AA39">
        <v>48.31</v>
      </c>
    </row>
    <row r="40" spans="7:27">
      <c r="G40" t="s">
        <v>82</v>
      </c>
      <c r="H40" s="115">
        <v>0</v>
      </c>
      <c r="I40" s="88">
        <v>0</v>
      </c>
      <c r="J40" s="88">
        <v>48.31</v>
      </c>
      <c r="K40" s="88">
        <v>0</v>
      </c>
      <c r="L40" s="88">
        <v>0</v>
      </c>
      <c r="M40" s="116">
        <v>0</v>
      </c>
      <c r="N40" s="115">
        <v>-60</v>
      </c>
      <c r="O40" s="88">
        <v>-30</v>
      </c>
      <c r="P40" s="88">
        <v>0</v>
      </c>
      <c r="Q40" s="88">
        <v>0</v>
      </c>
      <c r="R40" s="88">
        <v>0</v>
      </c>
      <c r="S40" s="116">
        <v>0</v>
      </c>
      <c r="U40" s="115">
        <v>-90</v>
      </c>
      <c r="V40" s="116">
        <v>48.31</v>
      </c>
      <c r="W40">
        <v>-60</v>
      </c>
      <c r="X40">
        <v>-30</v>
      </c>
      <c r="Y40">
        <v>0</v>
      </c>
      <c r="Z40">
        <v>0</v>
      </c>
      <c r="AA40">
        <v>48.31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14.49</v>
      </c>
      <c r="L41" s="88">
        <v>0</v>
      </c>
      <c r="M41" s="116">
        <v>0</v>
      </c>
      <c r="N41" s="115">
        <v>-34</v>
      </c>
      <c r="O41" s="88">
        <v>-121</v>
      </c>
      <c r="P41" s="88">
        <v>0</v>
      </c>
      <c r="Q41" s="88">
        <v>0</v>
      </c>
      <c r="R41" s="88">
        <v>0</v>
      </c>
      <c r="S41" s="116">
        <v>0</v>
      </c>
      <c r="U41" s="115">
        <v>-155</v>
      </c>
      <c r="V41" s="116">
        <v>14.49</v>
      </c>
      <c r="W41">
        <v>-34</v>
      </c>
      <c r="X41">
        <v>-121</v>
      </c>
      <c r="Y41">
        <v>0</v>
      </c>
      <c r="Z41">
        <v>14.49</v>
      </c>
      <c r="AA41">
        <v>0</v>
      </c>
    </row>
    <row r="42" spans="7:27">
      <c r="G42" t="s">
        <v>84</v>
      </c>
      <c r="H42" s="115">
        <v>27.05</v>
      </c>
      <c r="I42" s="88">
        <v>0</v>
      </c>
      <c r="J42" s="88">
        <v>0</v>
      </c>
      <c r="K42" s="88">
        <v>43.48</v>
      </c>
      <c r="L42" s="88">
        <v>0</v>
      </c>
      <c r="M42" s="116">
        <v>0</v>
      </c>
      <c r="N42" s="115">
        <v>0</v>
      </c>
      <c r="O42" s="88">
        <v>-125</v>
      </c>
      <c r="P42" s="88">
        <v>0</v>
      </c>
      <c r="Q42" s="88">
        <v>0</v>
      </c>
      <c r="R42" s="88">
        <v>0</v>
      </c>
      <c r="S42" s="116">
        <v>0</v>
      </c>
      <c r="U42" s="115">
        <v>-125</v>
      </c>
      <c r="V42" s="116">
        <v>70.53</v>
      </c>
      <c r="W42">
        <v>27.05</v>
      </c>
      <c r="X42">
        <v>-125</v>
      </c>
      <c r="Y42">
        <v>0</v>
      </c>
      <c r="Z42">
        <v>43.48</v>
      </c>
      <c r="AA42">
        <v>0</v>
      </c>
    </row>
    <row r="43" spans="7:27">
      <c r="G43" t="s">
        <v>85</v>
      </c>
      <c r="H43" s="115">
        <v>62.8</v>
      </c>
      <c r="I43" s="88">
        <v>0</v>
      </c>
      <c r="J43" s="88">
        <v>0</v>
      </c>
      <c r="K43" s="88">
        <v>67.64</v>
      </c>
      <c r="L43" s="88">
        <v>34.299999999999997</v>
      </c>
      <c r="M43" s="116">
        <v>0</v>
      </c>
      <c r="N43" s="115">
        <v>0</v>
      </c>
      <c r="O43" s="88">
        <v>-75</v>
      </c>
      <c r="P43" s="88">
        <v>-60</v>
      </c>
      <c r="Q43" s="88">
        <v>0</v>
      </c>
      <c r="R43" s="88">
        <v>0</v>
      </c>
      <c r="S43" s="116">
        <v>0</v>
      </c>
      <c r="U43" s="115">
        <v>-135</v>
      </c>
      <c r="V43" s="116">
        <v>164.74</v>
      </c>
      <c r="W43">
        <v>62.8</v>
      </c>
      <c r="X43">
        <v>-75</v>
      </c>
      <c r="Y43">
        <v>34.299999999999997</v>
      </c>
      <c r="Z43">
        <v>67.64</v>
      </c>
      <c r="AA43">
        <v>-60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-85</v>
      </c>
      <c r="P44" s="88">
        <v>-15</v>
      </c>
      <c r="Q44" s="88">
        <v>0</v>
      </c>
      <c r="R44" s="88">
        <v>0</v>
      </c>
      <c r="S44" s="116">
        <v>0</v>
      </c>
      <c r="U44" s="115">
        <v>-100</v>
      </c>
      <c r="V44" s="116">
        <v>0</v>
      </c>
      <c r="W44">
        <v>0</v>
      </c>
      <c r="X44">
        <v>-85</v>
      </c>
      <c r="Y44">
        <v>0</v>
      </c>
      <c r="Z44">
        <v>0</v>
      </c>
      <c r="AA44">
        <v>-15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28.99</v>
      </c>
      <c r="L45" s="88">
        <v>7.98</v>
      </c>
      <c r="M45" s="116">
        <v>0</v>
      </c>
      <c r="N45" s="115">
        <v>0</v>
      </c>
      <c r="O45" s="88">
        <v>-95</v>
      </c>
      <c r="P45" s="88">
        <v>-40</v>
      </c>
      <c r="Q45" s="88">
        <v>0</v>
      </c>
      <c r="R45" s="88">
        <v>0</v>
      </c>
      <c r="S45" s="116">
        <v>0</v>
      </c>
      <c r="U45" s="115">
        <v>-135</v>
      </c>
      <c r="V45" s="116">
        <v>36.97</v>
      </c>
      <c r="W45">
        <v>0</v>
      </c>
      <c r="X45">
        <v>-95</v>
      </c>
      <c r="Y45">
        <v>7.98</v>
      </c>
      <c r="Z45">
        <v>28.99</v>
      </c>
      <c r="AA45">
        <v>-40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48.31</v>
      </c>
      <c r="L46" s="88">
        <v>20.77</v>
      </c>
      <c r="M46" s="116">
        <v>0</v>
      </c>
      <c r="N46" s="115">
        <v>0</v>
      </c>
      <c r="O46" s="88">
        <v>-100</v>
      </c>
      <c r="P46" s="88">
        <v>-50</v>
      </c>
      <c r="Q46" s="88">
        <v>0</v>
      </c>
      <c r="R46" s="88">
        <v>0</v>
      </c>
      <c r="S46" s="116">
        <v>0</v>
      </c>
      <c r="U46" s="115">
        <v>-150</v>
      </c>
      <c r="V46" s="116">
        <v>69.08</v>
      </c>
      <c r="W46">
        <v>0</v>
      </c>
      <c r="X46">
        <v>-100</v>
      </c>
      <c r="Y46">
        <v>20.77</v>
      </c>
      <c r="Z46">
        <v>48.31</v>
      </c>
      <c r="AA46">
        <v>-50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24.16</v>
      </c>
      <c r="L47" s="88">
        <v>0</v>
      </c>
      <c r="M47" s="116">
        <v>0</v>
      </c>
      <c r="N47" s="115">
        <v>-119</v>
      </c>
      <c r="O47" s="88">
        <v>0</v>
      </c>
      <c r="P47" s="88">
        <v>-35</v>
      </c>
      <c r="Q47" s="88">
        <v>0</v>
      </c>
      <c r="R47" s="88">
        <v>0</v>
      </c>
      <c r="S47" s="116">
        <v>0</v>
      </c>
      <c r="U47" s="115">
        <v>-154</v>
      </c>
      <c r="V47" s="116">
        <v>24.16</v>
      </c>
      <c r="W47">
        <v>-119</v>
      </c>
      <c r="X47">
        <v>0</v>
      </c>
      <c r="Y47">
        <v>0</v>
      </c>
      <c r="Z47">
        <v>24.16</v>
      </c>
      <c r="AA47">
        <v>-35</v>
      </c>
    </row>
    <row r="48" spans="7:27">
      <c r="G48" t="s">
        <v>90</v>
      </c>
      <c r="H48" s="115">
        <v>0</v>
      </c>
      <c r="I48" s="88">
        <v>0</v>
      </c>
      <c r="J48" s="88">
        <v>96.62</v>
      </c>
      <c r="K48" s="88">
        <v>57.97</v>
      </c>
      <c r="L48" s="88">
        <v>0</v>
      </c>
      <c r="M48" s="116">
        <v>0</v>
      </c>
      <c r="N48" s="115">
        <v>-176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-176</v>
      </c>
      <c r="V48" s="116">
        <v>154.59</v>
      </c>
      <c r="W48">
        <v>-176</v>
      </c>
      <c r="X48">
        <v>0</v>
      </c>
      <c r="Y48">
        <v>0</v>
      </c>
      <c r="Z48">
        <v>57.97</v>
      </c>
      <c r="AA48">
        <v>96.62</v>
      </c>
    </row>
    <row r="49" spans="7:27">
      <c r="G49" t="s">
        <v>91</v>
      </c>
      <c r="H49" s="115">
        <v>0</v>
      </c>
      <c r="I49" s="88">
        <v>0</v>
      </c>
      <c r="J49" s="88">
        <v>14.49</v>
      </c>
      <c r="K49" s="88">
        <v>57.97</v>
      </c>
      <c r="L49" s="88">
        <v>33.82</v>
      </c>
      <c r="M49" s="116">
        <v>0</v>
      </c>
      <c r="N49" s="115">
        <v>-86</v>
      </c>
      <c r="O49" s="88">
        <v>-45</v>
      </c>
      <c r="P49" s="88">
        <v>0</v>
      </c>
      <c r="Q49" s="88">
        <v>0</v>
      </c>
      <c r="R49" s="88">
        <v>0</v>
      </c>
      <c r="S49" s="116">
        <v>0</v>
      </c>
      <c r="U49" s="115">
        <v>-131</v>
      </c>
      <c r="V49" s="116">
        <v>106.28</v>
      </c>
      <c r="W49">
        <v>-86</v>
      </c>
      <c r="X49">
        <v>-45</v>
      </c>
      <c r="Y49">
        <v>33.82</v>
      </c>
      <c r="Z49">
        <v>57.97</v>
      </c>
      <c r="AA49">
        <v>14.49</v>
      </c>
    </row>
    <row r="50" spans="7:27">
      <c r="G50" t="s">
        <v>92</v>
      </c>
      <c r="H50" s="115">
        <v>0</v>
      </c>
      <c r="I50" s="88">
        <v>0</v>
      </c>
      <c r="J50" s="88">
        <v>53.14</v>
      </c>
      <c r="K50" s="88">
        <v>33.82</v>
      </c>
      <c r="L50" s="88">
        <v>18.010000000000002</v>
      </c>
      <c r="M50" s="116">
        <v>0</v>
      </c>
      <c r="N50" s="115">
        <v>-95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-115</v>
      </c>
      <c r="V50" s="116">
        <v>104.97</v>
      </c>
      <c r="W50">
        <v>-95</v>
      </c>
      <c r="X50">
        <v>-20</v>
      </c>
      <c r="Y50">
        <v>18.010000000000002</v>
      </c>
      <c r="Z50">
        <v>33.82</v>
      </c>
      <c r="AA50">
        <v>53.14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38.64</v>
      </c>
      <c r="L51" s="88">
        <v>28.99</v>
      </c>
      <c r="M51" s="116">
        <v>0</v>
      </c>
      <c r="N51" s="115">
        <v>-33</v>
      </c>
      <c r="O51" s="88">
        <v>-40</v>
      </c>
      <c r="P51" s="88">
        <v>-40</v>
      </c>
      <c r="Q51" s="88">
        <v>0</v>
      </c>
      <c r="R51" s="88">
        <v>0</v>
      </c>
      <c r="S51" s="116">
        <v>0</v>
      </c>
      <c r="U51" s="115">
        <v>-113</v>
      </c>
      <c r="V51" s="116">
        <v>67.63</v>
      </c>
      <c r="W51">
        <v>-33</v>
      </c>
      <c r="X51">
        <v>-40</v>
      </c>
      <c r="Y51">
        <v>28.99</v>
      </c>
      <c r="Z51">
        <v>38.64</v>
      </c>
      <c r="AA51">
        <v>-40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67.63</v>
      </c>
      <c r="L52" s="88">
        <v>28.99</v>
      </c>
      <c r="M52" s="116">
        <v>0</v>
      </c>
      <c r="N52" s="115">
        <v>-57</v>
      </c>
      <c r="O52" s="88">
        <v>-50</v>
      </c>
      <c r="P52" s="88">
        <v>0</v>
      </c>
      <c r="Q52" s="88">
        <v>0</v>
      </c>
      <c r="R52" s="88">
        <v>0</v>
      </c>
      <c r="S52" s="116">
        <v>0</v>
      </c>
      <c r="U52" s="115">
        <v>-107</v>
      </c>
      <c r="V52" s="116">
        <v>96.62</v>
      </c>
      <c r="W52">
        <v>-57</v>
      </c>
      <c r="X52">
        <v>-50</v>
      </c>
      <c r="Y52">
        <v>28.99</v>
      </c>
      <c r="Z52">
        <v>67.63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28.99</v>
      </c>
      <c r="K53" s="88">
        <v>57.97</v>
      </c>
      <c r="L53" s="88">
        <v>0</v>
      </c>
      <c r="M53" s="116">
        <v>0</v>
      </c>
      <c r="N53" s="115">
        <v>-47</v>
      </c>
      <c r="O53" s="88">
        <v>-20</v>
      </c>
      <c r="P53" s="88">
        <v>0</v>
      </c>
      <c r="Q53" s="88">
        <v>0</v>
      </c>
      <c r="R53" s="88">
        <v>0</v>
      </c>
      <c r="S53" s="116">
        <v>0</v>
      </c>
      <c r="U53" s="115">
        <v>-67</v>
      </c>
      <c r="V53" s="116">
        <v>86.96</v>
      </c>
      <c r="W53">
        <v>-47</v>
      </c>
      <c r="X53">
        <v>-20</v>
      </c>
      <c r="Y53">
        <v>0</v>
      </c>
      <c r="Z53">
        <v>57.97</v>
      </c>
      <c r="AA53">
        <v>28.99</v>
      </c>
    </row>
    <row r="54" spans="7:27">
      <c r="G54" t="s">
        <v>96</v>
      </c>
      <c r="H54" s="115">
        <v>0</v>
      </c>
      <c r="I54" s="88">
        <v>0</v>
      </c>
      <c r="J54" s="88">
        <v>48.31</v>
      </c>
      <c r="K54" s="88">
        <v>72.47</v>
      </c>
      <c r="L54" s="88">
        <v>0</v>
      </c>
      <c r="M54" s="116">
        <v>0</v>
      </c>
      <c r="N54" s="115">
        <v>0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-20</v>
      </c>
      <c r="V54" s="116">
        <v>120.78</v>
      </c>
      <c r="W54">
        <v>0</v>
      </c>
      <c r="X54">
        <v>-20</v>
      </c>
      <c r="Y54">
        <v>0</v>
      </c>
      <c r="Z54">
        <v>72.47</v>
      </c>
      <c r="AA54">
        <v>48.31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38.65</v>
      </c>
      <c r="L55" s="88">
        <v>34.78</v>
      </c>
      <c r="M55" s="116">
        <v>0</v>
      </c>
      <c r="N55" s="115">
        <v>-11</v>
      </c>
      <c r="O55" s="88">
        <v>-5</v>
      </c>
      <c r="P55" s="88">
        <v>-25</v>
      </c>
      <c r="Q55" s="88">
        <v>0</v>
      </c>
      <c r="R55" s="88">
        <v>0</v>
      </c>
      <c r="S55" s="116">
        <v>0</v>
      </c>
      <c r="U55" s="115">
        <v>-41</v>
      </c>
      <c r="V55" s="116">
        <v>73.430000000000007</v>
      </c>
      <c r="W55">
        <v>-11</v>
      </c>
      <c r="X55">
        <v>-5</v>
      </c>
      <c r="Y55">
        <v>34.78</v>
      </c>
      <c r="Z55">
        <v>38.65</v>
      </c>
      <c r="AA55">
        <v>-25</v>
      </c>
    </row>
    <row r="56" spans="7:27">
      <c r="G56" t="s">
        <v>98</v>
      </c>
      <c r="H56" s="115">
        <v>31.88</v>
      </c>
      <c r="I56" s="88">
        <v>0</v>
      </c>
      <c r="J56" s="88">
        <v>0</v>
      </c>
      <c r="K56" s="88">
        <v>67.64</v>
      </c>
      <c r="L56" s="88">
        <v>0</v>
      </c>
      <c r="M56" s="116">
        <v>0</v>
      </c>
      <c r="N56" s="115">
        <v>0</v>
      </c>
      <c r="O56" s="88">
        <v>-50</v>
      </c>
      <c r="P56" s="88">
        <v>-10</v>
      </c>
      <c r="Q56" s="88">
        <v>0</v>
      </c>
      <c r="R56" s="88">
        <v>0</v>
      </c>
      <c r="S56" s="116">
        <v>0</v>
      </c>
      <c r="U56" s="115">
        <v>-60</v>
      </c>
      <c r="V56" s="116">
        <v>99.52</v>
      </c>
      <c r="W56">
        <v>31.88</v>
      </c>
      <c r="X56">
        <v>-50</v>
      </c>
      <c r="Y56">
        <v>0</v>
      </c>
      <c r="Z56">
        <v>67.64</v>
      </c>
      <c r="AA56">
        <v>-10</v>
      </c>
    </row>
    <row r="57" spans="7:27">
      <c r="G57" t="s">
        <v>99</v>
      </c>
      <c r="H57" s="115">
        <v>127.54</v>
      </c>
      <c r="I57" s="88">
        <v>0</v>
      </c>
      <c r="J57" s="88">
        <v>28.99</v>
      </c>
      <c r="K57" s="88">
        <v>67.63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224.16</v>
      </c>
      <c r="W57">
        <v>127.54</v>
      </c>
      <c r="X57">
        <v>0</v>
      </c>
      <c r="Y57">
        <v>0</v>
      </c>
      <c r="Z57">
        <v>67.63</v>
      </c>
      <c r="AA57">
        <v>28.99</v>
      </c>
    </row>
    <row r="58" spans="7:27">
      <c r="G58" t="s">
        <v>100</v>
      </c>
      <c r="H58" s="115">
        <v>153.62</v>
      </c>
      <c r="I58" s="88">
        <v>0</v>
      </c>
      <c r="J58" s="88">
        <v>28.99</v>
      </c>
      <c r="K58" s="88">
        <v>72.47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255.08</v>
      </c>
      <c r="W58">
        <v>153.62</v>
      </c>
      <c r="X58">
        <v>0</v>
      </c>
      <c r="Y58">
        <v>0</v>
      </c>
      <c r="Z58">
        <v>72.47</v>
      </c>
      <c r="AA58">
        <v>28.99</v>
      </c>
    </row>
    <row r="59" spans="7:27">
      <c r="G59" t="s">
        <v>101</v>
      </c>
      <c r="H59" s="115">
        <v>125.61</v>
      </c>
      <c r="I59" s="88">
        <v>0</v>
      </c>
      <c r="J59" s="88">
        <v>0</v>
      </c>
      <c r="K59" s="88">
        <v>43.48</v>
      </c>
      <c r="L59" s="88">
        <v>0</v>
      </c>
      <c r="M59" s="116">
        <v>0</v>
      </c>
      <c r="N59" s="115">
        <v>0</v>
      </c>
      <c r="O59" s="88">
        <v>-25</v>
      </c>
      <c r="P59" s="88">
        <v>0</v>
      </c>
      <c r="Q59" s="88">
        <v>0</v>
      </c>
      <c r="R59" s="88">
        <v>0</v>
      </c>
      <c r="S59" s="116">
        <v>0</v>
      </c>
      <c r="U59" s="115">
        <v>-25</v>
      </c>
      <c r="V59" s="116">
        <v>169.08</v>
      </c>
      <c r="W59">
        <v>125.61</v>
      </c>
      <c r="X59">
        <v>-25</v>
      </c>
      <c r="Y59">
        <v>0</v>
      </c>
      <c r="Z59">
        <v>43.48</v>
      </c>
      <c r="AA59">
        <v>0</v>
      </c>
    </row>
    <row r="60" spans="7:27">
      <c r="G60" t="s">
        <v>102</v>
      </c>
      <c r="H60" s="115">
        <v>206.76</v>
      </c>
      <c r="I60" s="88">
        <v>0</v>
      </c>
      <c r="J60" s="88">
        <v>0</v>
      </c>
      <c r="K60" s="88">
        <v>77.3</v>
      </c>
      <c r="L60" s="88">
        <v>0</v>
      </c>
      <c r="M60" s="116">
        <v>0</v>
      </c>
      <c r="N60" s="115">
        <v>0</v>
      </c>
      <c r="O60" s="88">
        <v>-10</v>
      </c>
      <c r="P60" s="88">
        <v>0</v>
      </c>
      <c r="Q60" s="88">
        <v>0</v>
      </c>
      <c r="R60" s="88">
        <v>0</v>
      </c>
      <c r="S60" s="116">
        <v>0</v>
      </c>
      <c r="U60" s="115">
        <v>-10</v>
      </c>
      <c r="V60" s="116">
        <v>284.06</v>
      </c>
      <c r="W60">
        <v>206.76</v>
      </c>
      <c r="X60">
        <v>-10</v>
      </c>
      <c r="Y60">
        <v>0</v>
      </c>
      <c r="Z60">
        <v>77.3</v>
      </c>
      <c r="AA60">
        <v>0</v>
      </c>
    </row>
    <row r="61" spans="7:27">
      <c r="G61" t="s">
        <v>103</v>
      </c>
      <c r="H61" s="115">
        <v>211.59</v>
      </c>
      <c r="I61" s="88">
        <v>0</v>
      </c>
      <c r="J61" s="88">
        <v>57.97</v>
      </c>
      <c r="K61" s="88">
        <v>77.3</v>
      </c>
      <c r="L61" s="88">
        <v>36.72</v>
      </c>
      <c r="M61" s="116">
        <v>0</v>
      </c>
      <c r="N61" s="115">
        <v>0</v>
      </c>
      <c r="O61" s="88">
        <v>-25</v>
      </c>
      <c r="P61" s="88">
        <v>0</v>
      </c>
      <c r="Q61" s="88">
        <v>0</v>
      </c>
      <c r="R61" s="88">
        <v>0</v>
      </c>
      <c r="S61" s="116">
        <v>0</v>
      </c>
      <c r="U61" s="115">
        <v>-25</v>
      </c>
      <c r="V61" s="116">
        <v>383.58</v>
      </c>
      <c r="W61">
        <v>211.59</v>
      </c>
      <c r="X61">
        <v>-25</v>
      </c>
      <c r="Y61">
        <v>36.72</v>
      </c>
      <c r="Z61">
        <v>77.3</v>
      </c>
      <c r="AA61">
        <v>57.97</v>
      </c>
    </row>
    <row r="62" spans="7:27">
      <c r="G62" t="s">
        <v>104</v>
      </c>
      <c r="H62" s="115">
        <v>277.3</v>
      </c>
      <c r="I62" s="88">
        <v>0</v>
      </c>
      <c r="J62" s="88">
        <v>62.8</v>
      </c>
      <c r="K62" s="88">
        <v>82.13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422.23</v>
      </c>
      <c r="W62">
        <v>277.3</v>
      </c>
      <c r="X62">
        <v>0</v>
      </c>
      <c r="Y62">
        <v>0</v>
      </c>
      <c r="Z62">
        <v>82.13</v>
      </c>
      <c r="AA62">
        <v>62.8</v>
      </c>
    </row>
    <row r="63" spans="7:27">
      <c r="G63" t="s">
        <v>105</v>
      </c>
      <c r="H63" s="115">
        <v>366.18</v>
      </c>
      <c r="I63" s="88">
        <v>21.26</v>
      </c>
      <c r="J63" s="88">
        <v>169.09</v>
      </c>
      <c r="K63" s="88">
        <v>38.65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595.17999999999995</v>
      </c>
      <c r="W63">
        <v>366.18</v>
      </c>
      <c r="X63">
        <v>21.26</v>
      </c>
      <c r="Y63">
        <v>0</v>
      </c>
      <c r="Z63">
        <v>38.65</v>
      </c>
      <c r="AA63">
        <v>169.09</v>
      </c>
    </row>
    <row r="64" spans="7:27">
      <c r="G64" t="s">
        <v>106</v>
      </c>
      <c r="H64" s="115">
        <v>338.17</v>
      </c>
      <c r="I64" s="88">
        <v>57.97</v>
      </c>
      <c r="J64" s="88">
        <v>251.21</v>
      </c>
      <c r="K64" s="88">
        <v>82.13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729.48</v>
      </c>
      <c r="W64">
        <v>338.17</v>
      </c>
      <c r="X64">
        <v>57.97</v>
      </c>
      <c r="Y64">
        <v>0</v>
      </c>
      <c r="Z64">
        <v>82.13</v>
      </c>
      <c r="AA64">
        <v>251.21</v>
      </c>
    </row>
    <row r="65" spans="7:27">
      <c r="G65" t="s">
        <v>107</v>
      </c>
      <c r="H65" s="115">
        <v>299.52</v>
      </c>
      <c r="I65" s="88">
        <v>57.97</v>
      </c>
      <c r="J65" s="88">
        <v>280.2</v>
      </c>
      <c r="K65" s="88">
        <v>72.47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710.16</v>
      </c>
      <c r="W65">
        <v>299.52</v>
      </c>
      <c r="X65">
        <v>57.97</v>
      </c>
      <c r="Y65">
        <v>0</v>
      </c>
      <c r="Z65">
        <v>72.47</v>
      </c>
      <c r="AA65">
        <v>280.2</v>
      </c>
    </row>
    <row r="66" spans="7:27">
      <c r="G66" t="s">
        <v>108</v>
      </c>
      <c r="H66" s="115">
        <v>323.67</v>
      </c>
      <c r="I66" s="88">
        <v>53.14</v>
      </c>
      <c r="J66" s="88">
        <v>231.89</v>
      </c>
      <c r="K66" s="88">
        <v>72.47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681.17</v>
      </c>
      <c r="W66">
        <v>323.67</v>
      </c>
      <c r="X66">
        <v>53.14</v>
      </c>
      <c r="Y66">
        <v>0</v>
      </c>
      <c r="Z66">
        <v>72.47</v>
      </c>
      <c r="AA66">
        <v>231.89</v>
      </c>
    </row>
    <row r="67" spans="7:27">
      <c r="G67" t="s">
        <v>109</v>
      </c>
      <c r="H67" s="115">
        <v>387.44</v>
      </c>
      <c r="I67" s="88">
        <v>24.16</v>
      </c>
      <c r="J67" s="88">
        <v>144.93</v>
      </c>
      <c r="K67" s="88">
        <v>28.99</v>
      </c>
      <c r="L67" s="88">
        <v>37.68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623.20000000000005</v>
      </c>
      <c r="W67">
        <v>387.44</v>
      </c>
      <c r="X67">
        <v>24.16</v>
      </c>
      <c r="Y67">
        <v>37.68</v>
      </c>
      <c r="Z67">
        <v>28.99</v>
      </c>
      <c r="AA67">
        <v>144.93</v>
      </c>
    </row>
    <row r="68" spans="7:27">
      <c r="G68" t="s">
        <v>110</v>
      </c>
      <c r="H68" s="115">
        <v>310.14999999999998</v>
      </c>
      <c r="I68" s="88">
        <v>28.99</v>
      </c>
      <c r="J68" s="88">
        <v>115.94</v>
      </c>
      <c r="K68" s="88">
        <v>72.47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527.54999999999995</v>
      </c>
      <c r="W68">
        <v>310.14999999999998</v>
      </c>
      <c r="X68">
        <v>28.99</v>
      </c>
      <c r="Y68">
        <v>0</v>
      </c>
      <c r="Z68">
        <v>72.47</v>
      </c>
      <c r="AA68">
        <v>115.94</v>
      </c>
    </row>
    <row r="69" spans="7:27">
      <c r="G69" t="s">
        <v>111</v>
      </c>
      <c r="H69" s="115">
        <v>233.82</v>
      </c>
      <c r="I69" s="88">
        <v>0</v>
      </c>
      <c r="J69" s="88">
        <v>0</v>
      </c>
      <c r="K69" s="88">
        <v>67.63</v>
      </c>
      <c r="L69" s="88">
        <v>0</v>
      </c>
      <c r="M69" s="116">
        <v>0</v>
      </c>
      <c r="N69" s="115">
        <v>0</v>
      </c>
      <c r="O69" s="88">
        <v>-18</v>
      </c>
      <c r="P69" s="88">
        <v>0</v>
      </c>
      <c r="Q69" s="88">
        <v>0</v>
      </c>
      <c r="R69" s="88">
        <v>0</v>
      </c>
      <c r="S69" s="116">
        <v>0</v>
      </c>
      <c r="U69" s="115">
        <v>-18</v>
      </c>
      <c r="V69" s="116">
        <v>301.45</v>
      </c>
      <c r="W69">
        <v>233.82</v>
      </c>
      <c r="X69">
        <v>-18</v>
      </c>
      <c r="Y69">
        <v>0</v>
      </c>
      <c r="Z69">
        <v>67.63</v>
      </c>
      <c r="AA69">
        <v>0</v>
      </c>
    </row>
    <row r="70" spans="7:27">
      <c r="G70" t="s">
        <v>112</v>
      </c>
      <c r="H70" s="115">
        <v>234.78</v>
      </c>
      <c r="I70" s="88">
        <v>0</v>
      </c>
      <c r="J70" s="88">
        <v>202.9</v>
      </c>
      <c r="K70" s="88">
        <v>72.47</v>
      </c>
      <c r="L70" s="88">
        <v>0</v>
      </c>
      <c r="M70" s="116">
        <v>0</v>
      </c>
      <c r="N70" s="115">
        <v>0</v>
      </c>
      <c r="O70" s="88">
        <v>-15</v>
      </c>
      <c r="P70" s="88">
        <v>0</v>
      </c>
      <c r="Q70" s="88">
        <v>0</v>
      </c>
      <c r="R70" s="88">
        <v>0</v>
      </c>
      <c r="S70" s="116">
        <v>0</v>
      </c>
      <c r="U70" s="115">
        <v>-15</v>
      </c>
      <c r="V70" s="116">
        <v>510.15</v>
      </c>
      <c r="W70">
        <v>234.78</v>
      </c>
      <c r="X70">
        <v>-15</v>
      </c>
      <c r="Y70">
        <v>0</v>
      </c>
      <c r="Z70">
        <v>72.47</v>
      </c>
      <c r="AA70">
        <v>202.9</v>
      </c>
    </row>
    <row r="71" spans="7:27">
      <c r="G71" t="s">
        <v>113</v>
      </c>
      <c r="H71" s="115">
        <v>276.33</v>
      </c>
      <c r="I71" s="88">
        <v>0</v>
      </c>
      <c r="J71" s="88">
        <v>0</v>
      </c>
      <c r="K71" s="88">
        <v>38.65</v>
      </c>
      <c r="L71" s="88">
        <v>0</v>
      </c>
      <c r="M71" s="116">
        <v>0</v>
      </c>
      <c r="N71" s="115">
        <v>0</v>
      </c>
      <c r="O71" s="88">
        <v>-35</v>
      </c>
      <c r="P71" s="88">
        <v>-95</v>
      </c>
      <c r="Q71" s="88">
        <v>0</v>
      </c>
      <c r="R71" s="88">
        <v>0</v>
      </c>
      <c r="S71" s="116">
        <v>0</v>
      </c>
      <c r="U71" s="115">
        <v>-130</v>
      </c>
      <c r="V71" s="116">
        <v>314.98</v>
      </c>
      <c r="W71">
        <v>276.33</v>
      </c>
      <c r="X71">
        <v>-35</v>
      </c>
      <c r="Y71">
        <v>0</v>
      </c>
      <c r="Z71">
        <v>38.65</v>
      </c>
      <c r="AA71">
        <v>-95</v>
      </c>
    </row>
    <row r="72" spans="7:27">
      <c r="G72" t="s">
        <v>114</v>
      </c>
      <c r="H72" s="115">
        <v>228.98</v>
      </c>
      <c r="I72" s="88">
        <v>0</v>
      </c>
      <c r="J72" s="88">
        <v>0</v>
      </c>
      <c r="K72" s="88">
        <v>72.47</v>
      </c>
      <c r="L72" s="88">
        <v>0</v>
      </c>
      <c r="M72" s="116">
        <v>0</v>
      </c>
      <c r="N72" s="115">
        <v>0</v>
      </c>
      <c r="O72" s="88">
        <v>-55</v>
      </c>
      <c r="P72" s="88">
        <v>-70</v>
      </c>
      <c r="Q72" s="88">
        <v>0</v>
      </c>
      <c r="R72" s="88">
        <v>0</v>
      </c>
      <c r="S72" s="116">
        <v>0</v>
      </c>
      <c r="U72" s="115">
        <v>-125</v>
      </c>
      <c r="V72" s="116">
        <v>301.45</v>
      </c>
      <c r="W72">
        <v>228.98</v>
      </c>
      <c r="X72">
        <v>-55</v>
      </c>
      <c r="Y72">
        <v>0</v>
      </c>
      <c r="Z72">
        <v>72.47</v>
      </c>
      <c r="AA72">
        <v>-70</v>
      </c>
    </row>
    <row r="73" spans="7:27">
      <c r="G73" t="s">
        <v>115</v>
      </c>
      <c r="H73" s="115">
        <v>213.52</v>
      </c>
      <c r="I73" s="88">
        <v>0</v>
      </c>
      <c r="J73" s="88">
        <v>0</v>
      </c>
      <c r="K73" s="88">
        <v>38.65</v>
      </c>
      <c r="L73" s="88">
        <v>14.98</v>
      </c>
      <c r="M73" s="116">
        <v>0</v>
      </c>
      <c r="N73" s="115">
        <v>0</v>
      </c>
      <c r="O73" s="88">
        <v>-50</v>
      </c>
      <c r="P73" s="88">
        <v>-60</v>
      </c>
      <c r="Q73" s="88">
        <v>0</v>
      </c>
      <c r="R73" s="88">
        <v>0</v>
      </c>
      <c r="S73" s="116">
        <v>0</v>
      </c>
      <c r="U73" s="115">
        <v>-110</v>
      </c>
      <c r="V73" s="116">
        <v>267.14999999999998</v>
      </c>
      <c r="W73">
        <v>213.52</v>
      </c>
      <c r="X73">
        <v>-50</v>
      </c>
      <c r="Y73">
        <v>14.98</v>
      </c>
      <c r="Z73">
        <v>38.65</v>
      </c>
      <c r="AA73">
        <v>-60</v>
      </c>
    </row>
    <row r="74" spans="7:27">
      <c r="G74" t="s">
        <v>116</v>
      </c>
      <c r="H74" s="115">
        <v>186.48</v>
      </c>
      <c r="I74" s="88">
        <v>0</v>
      </c>
      <c r="J74" s="88">
        <v>0</v>
      </c>
      <c r="K74" s="88">
        <v>19.32</v>
      </c>
      <c r="L74" s="88">
        <v>0</v>
      </c>
      <c r="M74" s="116">
        <v>0</v>
      </c>
      <c r="N74" s="115">
        <v>0</v>
      </c>
      <c r="O74" s="88">
        <v>-60</v>
      </c>
      <c r="P74" s="88">
        <v>-40</v>
      </c>
      <c r="Q74" s="88">
        <v>0</v>
      </c>
      <c r="R74" s="88">
        <v>0</v>
      </c>
      <c r="S74" s="116">
        <v>0</v>
      </c>
      <c r="U74" s="115">
        <v>-100</v>
      </c>
      <c r="V74" s="116">
        <v>205.8</v>
      </c>
      <c r="W74">
        <v>186.48</v>
      </c>
      <c r="X74">
        <v>-60</v>
      </c>
      <c r="Y74">
        <v>0</v>
      </c>
      <c r="Z74">
        <v>19.32</v>
      </c>
      <c r="AA74">
        <v>-40</v>
      </c>
    </row>
    <row r="75" spans="7:27">
      <c r="G75" t="s">
        <v>117</v>
      </c>
      <c r="H75" s="115">
        <v>56.04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-60</v>
      </c>
      <c r="P75" s="88">
        <v>-70</v>
      </c>
      <c r="Q75" s="88">
        <v>0</v>
      </c>
      <c r="R75" s="88">
        <v>0</v>
      </c>
      <c r="S75" s="116">
        <v>0</v>
      </c>
      <c r="U75" s="115">
        <v>-130</v>
      </c>
      <c r="V75" s="116">
        <v>56.04</v>
      </c>
      <c r="W75">
        <v>56.04</v>
      </c>
      <c r="X75">
        <v>-60</v>
      </c>
      <c r="Y75">
        <v>0</v>
      </c>
      <c r="Z75">
        <v>0</v>
      </c>
      <c r="AA75">
        <v>-70</v>
      </c>
    </row>
    <row r="76" spans="7:27">
      <c r="G76" t="s">
        <v>118</v>
      </c>
      <c r="H76" s="115">
        <v>23.94</v>
      </c>
      <c r="I76" s="88">
        <v>0</v>
      </c>
      <c r="J76" s="88">
        <v>172.39</v>
      </c>
      <c r="K76" s="88">
        <v>28.73</v>
      </c>
      <c r="L76" s="88">
        <v>0</v>
      </c>
      <c r="M76" s="116">
        <v>0</v>
      </c>
      <c r="N76" s="115">
        <v>0</v>
      </c>
      <c r="O76" s="88">
        <v>-100</v>
      </c>
      <c r="P76" s="88">
        <v>0</v>
      </c>
      <c r="Q76" s="88">
        <v>0</v>
      </c>
      <c r="R76" s="88">
        <v>0</v>
      </c>
      <c r="S76" s="116">
        <v>0</v>
      </c>
      <c r="U76" s="115">
        <v>-100</v>
      </c>
      <c r="V76" s="116">
        <v>225.06</v>
      </c>
      <c r="W76">
        <v>23.94</v>
      </c>
      <c r="X76">
        <v>-100</v>
      </c>
      <c r="Y76">
        <v>0</v>
      </c>
      <c r="Z76">
        <v>28.73</v>
      </c>
      <c r="AA76">
        <v>172.39</v>
      </c>
    </row>
    <row r="77" spans="7:27">
      <c r="G77" t="s">
        <v>119</v>
      </c>
      <c r="H77" s="115">
        <v>0</v>
      </c>
      <c r="I77" s="88">
        <v>0</v>
      </c>
      <c r="J77" s="88">
        <v>177.4</v>
      </c>
      <c r="K77" s="88">
        <v>16.13</v>
      </c>
      <c r="L77" s="88">
        <v>0</v>
      </c>
      <c r="M77" s="116">
        <v>0</v>
      </c>
      <c r="N77" s="115">
        <v>0</v>
      </c>
      <c r="O77" s="88">
        <v>-90</v>
      </c>
      <c r="P77" s="88">
        <v>0</v>
      </c>
      <c r="Q77" s="88">
        <v>0</v>
      </c>
      <c r="R77" s="88">
        <v>0</v>
      </c>
      <c r="S77" s="116">
        <v>0</v>
      </c>
      <c r="U77" s="115">
        <v>-90</v>
      </c>
      <c r="V77" s="116">
        <v>193.53</v>
      </c>
      <c r="W77">
        <v>0</v>
      </c>
      <c r="X77">
        <v>-90</v>
      </c>
      <c r="Y77">
        <v>0</v>
      </c>
      <c r="Z77">
        <v>16.13</v>
      </c>
      <c r="AA77">
        <v>177.4</v>
      </c>
    </row>
    <row r="78" spans="7:27">
      <c r="G78" t="s">
        <v>120</v>
      </c>
      <c r="H78" s="115">
        <v>0</v>
      </c>
      <c r="I78" s="88">
        <v>0</v>
      </c>
      <c r="J78" s="88">
        <v>137.47999999999999</v>
      </c>
      <c r="K78" s="88">
        <v>12.5</v>
      </c>
      <c r="L78" s="88">
        <v>0</v>
      </c>
      <c r="M78" s="116">
        <v>0</v>
      </c>
      <c r="N78" s="115">
        <v>0</v>
      </c>
      <c r="O78" s="88">
        <v>-110</v>
      </c>
      <c r="P78" s="88">
        <v>0</v>
      </c>
      <c r="Q78" s="88">
        <v>0</v>
      </c>
      <c r="R78" s="88">
        <v>0</v>
      </c>
      <c r="S78" s="116">
        <v>0</v>
      </c>
      <c r="U78" s="115">
        <v>-110</v>
      </c>
      <c r="V78" s="116">
        <v>149.97999999999999</v>
      </c>
      <c r="W78">
        <v>0</v>
      </c>
      <c r="X78">
        <v>-110</v>
      </c>
      <c r="Y78">
        <v>0</v>
      </c>
      <c r="Z78">
        <v>12.5</v>
      </c>
      <c r="AA78">
        <v>137.47999999999999</v>
      </c>
    </row>
    <row r="79" spans="7:27">
      <c r="G79" t="s">
        <v>121</v>
      </c>
      <c r="H79" s="115">
        <v>0</v>
      </c>
      <c r="I79" s="88">
        <v>0</v>
      </c>
      <c r="J79" s="88">
        <v>81.81</v>
      </c>
      <c r="K79" s="88">
        <v>0</v>
      </c>
      <c r="L79" s="88">
        <v>9.67</v>
      </c>
      <c r="M79" s="116">
        <v>0</v>
      </c>
      <c r="N79" s="115">
        <v>-17</v>
      </c>
      <c r="O79" s="88">
        <v>-115</v>
      </c>
      <c r="P79" s="88">
        <v>0</v>
      </c>
      <c r="Q79" s="88">
        <v>0</v>
      </c>
      <c r="R79" s="88">
        <v>0</v>
      </c>
      <c r="S79" s="116">
        <v>0</v>
      </c>
      <c r="U79" s="115">
        <v>-132</v>
      </c>
      <c r="V79" s="116">
        <v>91.48</v>
      </c>
      <c r="W79">
        <v>-17</v>
      </c>
      <c r="X79">
        <v>-115</v>
      </c>
      <c r="Y79">
        <v>9.67</v>
      </c>
      <c r="Z79">
        <v>0</v>
      </c>
      <c r="AA79">
        <v>81.81</v>
      </c>
    </row>
    <row r="80" spans="7:27">
      <c r="G80" t="s">
        <v>122</v>
      </c>
      <c r="H80" s="115">
        <v>0</v>
      </c>
      <c r="I80" s="88">
        <v>0</v>
      </c>
      <c r="J80" s="88">
        <v>97.65</v>
      </c>
      <c r="K80" s="88">
        <v>6.51</v>
      </c>
      <c r="L80" s="88">
        <v>0</v>
      </c>
      <c r="M80" s="116">
        <v>0</v>
      </c>
      <c r="N80" s="115">
        <v>-64</v>
      </c>
      <c r="O80" s="88">
        <v>-140</v>
      </c>
      <c r="P80" s="88">
        <v>0</v>
      </c>
      <c r="Q80" s="88">
        <v>0</v>
      </c>
      <c r="R80" s="88">
        <v>0</v>
      </c>
      <c r="S80" s="116">
        <v>0</v>
      </c>
      <c r="U80" s="115">
        <v>-204</v>
      </c>
      <c r="V80" s="116">
        <v>104.16</v>
      </c>
      <c r="W80">
        <v>-64</v>
      </c>
      <c r="X80">
        <v>-140</v>
      </c>
      <c r="Y80">
        <v>0</v>
      </c>
      <c r="Z80">
        <v>6.51</v>
      </c>
      <c r="AA80">
        <v>97.65</v>
      </c>
    </row>
    <row r="81" spans="7:27">
      <c r="G81" t="s">
        <v>123</v>
      </c>
      <c r="H81" s="115">
        <v>4.08</v>
      </c>
      <c r="I81" s="88">
        <v>0</v>
      </c>
      <c r="J81" s="88">
        <v>177.12</v>
      </c>
      <c r="K81" s="88">
        <v>3.55</v>
      </c>
      <c r="L81" s="88">
        <v>0</v>
      </c>
      <c r="M81" s="116">
        <v>0</v>
      </c>
      <c r="N81" s="115">
        <v>0</v>
      </c>
      <c r="O81" s="88">
        <v>-120</v>
      </c>
      <c r="P81" s="88">
        <v>0</v>
      </c>
      <c r="Q81" s="88">
        <v>0</v>
      </c>
      <c r="R81" s="88">
        <v>0</v>
      </c>
      <c r="S81" s="116">
        <v>0</v>
      </c>
      <c r="U81" s="115">
        <v>-120</v>
      </c>
      <c r="V81" s="116">
        <v>184.75</v>
      </c>
      <c r="W81">
        <v>4.08</v>
      </c>
      <c r="X81">
        <v>-120</v>
      </c>
      <c r="Y81">
        <v>0</v>
      </c>
      <c r="Z81">
        <v>3.55</v>
      </c>
      <c r="AA81">
        <v>177.12</v>
      </c>
    </row>
    <row r="82" spans="7:27">
      <c r="G82" t="s">
        <v>124</v>
      </c>
      <c r="H82" s="115">
        <v>6.09</v>
      </c>
      <c r="I82" s="88">
        <v>0</v>
      </c>
      <c r="J82" s="88">
        <v>132.35</v>
      </c>
      <c r="K82" s="88">
        <v>3.3</v>
      </c>
      <c r="L82" s="88">
        <v>0</v>
      </c>
      <c r="M82" s="116">
        <v>0</v>
      </c>
      <c r="N82" s="115">
        <v>0</v>
      </c>
      <c r="O82" s="88">
        <v>-110</v>
      </c>
      <c r="P82" s="88">
        <v>0</v>
      </c>
      <c r="Q82" s="88">
        <v>0</v>
      </c>
      <c r="R82" s="88">
        <v>0</v>
      </c>
      <c r="S82" s="116">
        <v>0</v>
      </c>
      <c r="U82" s="115">
        <v>-110</v>
      </c>
      <c r="V82" s="116">
        <v>141.74</v>
      </c>
      <c r="W82">
        <v>6.09</v>
      </c>
      <c r="X82">
        <v>-110</v>
      </c>
      <c r="Y82">
        <v>0</v>
      </c>
      <c r="Z82">
        <v>3.3</v>
      </c>
      <c r="AA82">
        <v>132.35</v>
      </c>
    </row>
    <row r="83" spans="7:27">
      <c r="G83" t="s">
        <v>125</v>
      </c>
      <c r="H83" s="115">
        <v>18.97</v>
      </c>
      <c r="I83" s="88">
        <v>0</v>
      </c>
      <c r="J83" s="88">
        <v>113.81</v>
      </c>
      <c r="K83" s="88">
        <v>0</v>
      </c>
      <c r="L83" s="88">
        <v>0</v>
      </c>
      <c r="M83" s="116">
        <v>0</v>
      </c>
      <c r="N83" s="115">
        <v>0</v>
      </c>
      <c r="O83" s="88">
        <v>-100</v>
      </c>
      <c r="P83" s="88">
        <v>0</v>
      </c>
      <c r="Q83" s="88">
        <v>0</v>
      </c>
      <c r="R83" s="88">
        <v>0</v>
      </c>
      <c r="S83" s="116">
        <v>0</v>
      </c>
      <c r="U83" s="115">
        <v>-100</v>
      </c>
      <c r="V83" s="116">
        <v>132.78</v>
      </c>
      <c r="W83">
        <v>18.97</v>
      </c>
      <c r="X83">
        <v>-100</v>
      </c>
      <c r="Y83">
        <v>0</v>
      </c>
      <c r="Z83">
        <v>0</v>
      </c>
      <c r="AA83">
        <v>113.81</v>
      </c>
    </row>
    <row r="84" spans="7:27">
      <c r="G84" t="s">
        <v>126</v>
      </c>
      <c r="H84" s="115">
        <v>22.74</v>
      </c>
      <c r="I84" s="88">
        <v>0</v>
      </c>
      <c r="J84" s="88">
        <v>109.18</v>
      </c>
      <c r="K84" s="88">
        <v>0</v>
      </c>
      <c r="L84" s="88">
        <v>0</v>
      </c>
      <c r="M84" s="116">
        <v>0</v>
      </c>
      <c r="N84" s="115">
        <v>0</v>
      </c>
      <c r="O84" s="88">
        <v>-100</v>
      </c>
      <c r="P84" s="88">
        <v>0</v>
      </c>
      <c r="Q84" s="88">
        <v>0</v>
      </c>
      <c r="R84" s="88">
        <v>0</v>
      </c>
      <c r="S84" s="116">
        <v>0</v>
      </c>
      <c r="U84" s="115">
        <v>-100</v>
      </c>
      <c r="V84" s="116">
        <v>131.91999999999999</v>
      </c>
      <c r="W84">
        <v>22.74</v>
      </c>
      <c r="X84">
        <v>-100</v>
      </c>
      <c r="Y84">
        <v>0</v>
      </c>
      <c r="Z84">
        <v>0</v>
      </c>
      <c r="AA84">
        <v>109.18</v>
      </c>
    </row>
    <row r="85" spans="7:27">
      <c r="G85" t="s">
        <v>127</v>
      </c>
      <c r="H85" s="115">
        <v>97.05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-125</v>
      </c>
      <c r="P85" s="88">
        <v>0</v>
      </c>
      <c r="Q85" s="88">
        <v>0</v>
      </c>
      <c r="R85" s="88">
        <v>0</v>
      </c>
      <c r="S85" s="116">
        <v>0</v>
      </c>
      <c r="U85" s="115">
        <v>-125</v>
      </c>
      <c r="V85" s="116">
        <v>97.05</v>
      </c>
      <c r="W85">
        <v>97.05</v>
      </c>
      <c r="X85">
        <v>-125</v>
      </c>
      <c r="Y85">
        <v>0</v>
      </c>
      <c r="Z85">
        <v>0</v>
      </c>
      <c r="AA85">
        <v>0</v>
      </c>
    </row>
    <row r="86" spans="7:27">
      <c r="G86" t="s">
        <v>128</v>
      </c>
      <c r="H86" s="115">
        <v>117.85</v>
      </c>
      <c r="I86" s="88">
        <v>0</v>
      </c>
      <c r="J86" s="88">
        <v>0</v>
      </c>
      <c r="K86" s="88">
        <v>1.96</v>
      </c>
      <c r="L86" s="88">
        <v>0</v>
      </c>
      <c r="M86" s="116">
        <v>0</v>
      </c>
      <c r="N86" s="115">
        <v>0</v>
      </c>
      <c r="O86" s="88">
        <v>-75</v>
      </c>
      <c r="P86" s="88">
        <v>0</v>
      </c>
      <c r="Q86" s="88">
        <v>0</v>
      </c>
      <c r="R86" s="88">
        <v>0</v>
      </c>
      <c r="S86" s="116">
        <v>0</v>
      </c>
      <c r="U86" s="115">
        <v>-75</v>
      </c>
      <c r="V86" s="116">
        <v>119.81</v>
      </c>
      <c r="W86">
        <v>117.85</v>
      </c>
      <c r="X86">
        <v>-75</v>
      </c>
      <c r="Y86">
        <v>0</v>
      </c>
      <c r="Z86">
        <v>1.96</v>
      </c>
      <c r="AA86">
        <v>0</v>
      </c>
    </row>
    <row r="87" spans="7:27">
      <c r="G87" t="s">
        <v>129</v>
      </c>
      <c r="H87" s="115">
        <v>89.22</v>
      </c>
      <c r="I87" s="88">
        <v>0</v>
      </c>
      <c r="J87" s="88">
        <v>59.48</v>
      </c>
      <c r="K87" s="88">
        <v>0.6</v>
      </c>
      <c r="L87" s="88">
        <v>0</v>
      </c>
      <c r="M87" s="116">
        <v>0</v>
      </c>
      <c r="N87" s="115">
        <v>0</v>
      </c>
      <c r="O87" s="88">
        <v>-65</v>
      </c>
      <c r="P87" s="88">
        <v>0</v>
      </c>
      <c r="Q87" s="88">
        <v>0</v>
      </c>
      <c r="R87" s="88">
        <v>0</v>
      </c>
      <c r="S87" s="116">
        <v>0</v>
      </c>
      <c r="U87" s="115">
        <v>-65</v>
      </c>
      <c r="V87" s="116">
        <v>149.30000000000001</v>
      </c>
      <c r="W87">
        <v>89.22</v>
      </c>
      <c r="X87">
        <v>-65</v>
      </c>
      <c r="Y87">
        <v>0</v>
      </c>
      <c r="Z87">
        <v>0.6</v>
      </c>
      <c r="AA87">
        <v>59.48</v>
      </c>
    </row>
    <row r="88" spans="7:27">
      <c r="G88" t="s">
        <v>130</v>
      </c>
      <c r="H88" s="115">
        <v>89.51</v>
      </c>
      <c r="I88" s="88">
        <v>0</v>
      </c>
      <c r="J88" s="88">
        <v>59.67</v>
      </c>
      <c r="K88" s="88">
        <v>2.99</v>
      </c>
      <c r="L88" s="88">
        <v>0</v>
      </c>
      <c r="M88" s="116">
        <v>0</v>
      </c>
      <c r="N88" s="115">
        <v>0</v>
      </c>
      <c r="O88" s="88">
        <v>-40</v>
      </c>
      <c r="P88" s="88">
        <v>0</v>
      </c>
      <c r="Q88" s="88">
        <v>0</v>
      </c>
      <c r="R88" s="88">
        <v>0</v>
      </c>
      <c r="S88" s="116">
        <v>0</v>
      </c>
      <c r="U88" s="115">
        <v>-40</v>
      </c>
      <c r="V88" s="116">
        <v>152.16999999999999</v>
      </c>
      <c r="W88">
        <v>89.51</v>
      </c>
      <c r="X88">
        <v>-40</v>
      </c>
      <c r="Y88">
        <v>0</v>
      </c>
      <c r="Z88">
        <v>2.99</v>
      </c>
      <c r="AA88">
        <v>59.67</v>
      </c>
    </row>
    <row r="89" spans="7:27">
      <c r="G89" t="s">
        <v>131</v>
      </c>
      <c r="H89" s="115">
        <v>136.82</v>
      </c>
      <c r="I89" s="88">
        <v>0</v>
      </c>
      <c r="J89" s="88">
        <v>80.47</v>
      </c>
      <c r="K89" s="88">
        <v>0</v>
      </c>
      <c r="L89" s="88">
        <v>0</v>
      </c>
      <c r="M89" s="116">
        <v>0</v>
      </c>
      <c r="N89" s="115">
        <v>0</v>
      </c>
      <c r="O89" s="88">
        <v>-10</v>
      </c>
      <c r="P89" s="88">
        <v>0</v>
      </c>
      <c r="Q89" s="88">
        <v>0</v>
      </c>
      <c r="R89" s="88">
        <v>0</v>
      </c>
      <c r="S89" s="116">
        <v>0</v>
      </c>
      <c r="U89" s="115">
        <v>-10</v>
      </c>
      <c r="V89" s="116">
        <v>217.29</v>
      </c>
      <c r="W89">
        <v>136.82</v>
      </c>
      <c r="X89">
        <v>-10</v>
      </c>
      <c r="Y89">
        <v>0</v>
      </c>
      <c r="Z89">
        <v>0</v>
      </c>
      <c r="AA89">
        <v>80.47</v>
      </c>
    </row>
    <row r="90" spans="7:27">
      <c r="G90" t="s">
        <v>132</v>
      </c>
      <c r="H90" s="115">
        <v>146</v>
      </c>
      <c r="I90" s="88">
        <v>2.58</v>
      </c>
      <c r="J90" s="88">
        <v>85.89</v>
      </c>
      <c r="K90" s="88">
        <v>2.58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237.05</v>
      </c>
      <c r="W90">
        <v>146</v>
      </c>
      <c r="X90">
        <v>2.58</v>
      </c>
      <c r="Y90">
        <v>0</v>
      </c>
      <c r="Z90">
        <v>2.58</v>
      </c>
      <c r="AA90">
        <v>85.89</v>
      </c>
    </row>
    <row r="91" spans="7:27">
      <c r="G91" t="s">
        <v>133</v>
      </c>
      <c r="H91" s="115">
        <v>159.65</v>
      </c>
      <c r="I91" s="88">
        <v>54.35</v>
      </c>
      <c r="J91" s="88">
        <v>67.930000000000007</v>
      </c>
      <c r="K91" s="88">
        <v>3.4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285.33</v>
      </c>
      <c r="W91">
        <v>159.65</v>
      </c>
      <c r="X91">
        <v>54.35</v>
      </c>
      <c r="Y91">
        <v>0</v>
      </c>
      <c r="Z91">
        <v>3.4</v>
      </c>
      <c r="AA91">
        <v>67.930000000000007</v>
      </c>
    </row>
    <row r="92" spans="7:27">
      <c r="G92" t="s">
        <v>134</v>
      </c>
      <c r="H92" s="115">
        <v>165.57</v>
      </c>
      <c r="I92" s="88">
        <v>59.89</v>
      </c>
      <c r="J92" s="88">
        <v>70.459999999999994</v>
      </c>
      <c r="K92" s="88">
        <v>3.53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299.45</v>
      </c>
      <c r="W92">
        <v>165.57</v>
      </c>
      <c r="X92">
        <v>59.89</v>
      </c>
      <c r="Y92">
        <v>0</v>
      </c>
      <c r="Z92">
        <v>3.53</v>
      </c>
      <c r="AA92">
        <v>70.459999999999994</v>
      </c>
    </row>
    <row r="93" spans="7:27">
      <c r="G93" t="s">
        <v>135</v>
      </c>
      <c r="H93" s="115">
        <v>209.75</v>
      </c>
      <c r="I93" s="88">
        <v>61.43</v>
      </c>
      <c r="J93" s="88">
        <v>87.76</v>
      </c>
      <c r="K93" s="88">
        <v>4.3899999999999997</v>
      </c>
      <c r="L93" s="88">
        <v>1.31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364.64</v>
      </c>
      <c r="W93">
        <v>209.75</v>
      </c>
      <c r="X93">
        <v>61.43</v>
      </c>
      <c r="Y93">
        <v>1.31</v>
      </c>
      <c r="Z93">
        <v>4.3899999999999997</v>
      </c>
      <c r="AA93">
        <v>87.76</v>
      </c>
    </row>
    <row r="94" spans="7:27">
      <c r="G94" t="s">
        <v>136</v>
      </c>
      <c r="H94" s="115">
        <v>227.73</v>
      </c>
      <c r="I94" s="88">
        <v>85.76</v>
      </c>
      <c r="J94" s="88">
        <v>95.29</v>
      </c>
      <c r="K94" s="88">
        <v>4.76</v>
      </c>
      <c r="L94" s="88">
        <v>1.43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414.97</v>
      </c>
      <c r="W94">
        <v>227.73</v>
      </c>
      <c r="X94">
        <v>85.76</v>
      </c>
      <c r="Y94">
        <v>1.43</v>
      </c>
      <c r="Z94">
        <v>4.76</v>
      </c>
      <c r="AA94">
        <v>95.29</v>
      </c>
    </row>
    <row r="95" spans="7:27">
      <c r="G95" t="s">
        <v>137</v>
      </c>
      <c r="H95" s="115">
        <v>196.71</v>
      </c>
      <c r="I95" s="88">
        <v>62.12</v>
      </c>
      <c r="J95" s="88">
        <v>103.54</v>
      </c>
      <c r="K95" s="88">
        <v>5.18</v>
      </c>
      <c r="L95" s="88">
        <v>1.56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369.11</v>
      </c>
      <c r="W95">
        <v>196.71</v>
      </c>
      <c r="X95">
        <v>62.12</v>
      </c>
      <c r="Y95">
        <v>1.56</v>
      </c>
      <c r="Z95">
        <v>5.18</v>
      </c>
      <c r="AA95">
        <v>103.54</v>
      </c>
    </row>
    <row r="96" spans="7:27">
      <c r="G96" t="s">
        <v>138</v>
      </c>
      <c r="H96" s="115">
        <v>231.81</v>
      </c>
      <c r="I96" s="88">
        <v>105.36</v>
      </c>
      <c r="J96" s="88">
        <v>105.36</v>
      </c>
      <c r="K96" s="88">
        <v>5.27</v>
      </c>
      <c r="L96" s="88">
        <v>1.58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449.38</v>
      </c>
      <c r="W96">
        <v>231.81</v>
      </c>
      <c r="X96">
        <v>105.36</v>
      </c>
      <c r="Y96">
        <v>1.58</v>
      </c>
      <c r="Z96">
        <v>5.27</v>
      </c>
      <c r="AA96">
        <v>105.36</v>
      </c>
    </row>
    <row r="97" spans="1:83">
      <c r="G97" t="s">
        <v>139</v>
      </c>
      <c r="H97" s="115">
        <v>210.22</v>
      </c>
      <c r="I97" s="88">
        <v>118.24</v>
      </c>
      <c r="J97" s="88">
        <v>131.38</v>
      </c>
      <c r="K97" s="88">
        <v>6.57</v>
      </c>
      <c r="L97" s="88">
        <v>1.97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468.38</v>
      </c>
      <c r="W97">
        <v>210.22</v>
      </c>
      <c r="X97">
        <v>118.24</v>
      </c>
      <c r="Y97">
        <v>1.97</v>
      </c>
      <c r="Z97">
        <v>6.57</v>
      </c>
      <c r="AA97">
        <v>131.38</v>
      </c>
    </row>
    <row r="98" spans="1:83">
      <c r="G98" t="s">
        <v>140</v>
      </c>
      <c r="H98" s="115">
        <v>226.5</v>
      </c>
      <c r="I98" s="88">
        <v>135.91</v>
      </c>
      <c r="J98" s="88">
        <v>151.01</v>
      </c>
      <c r="K98" s="88">
        <v>7.55</v>
      </c>
      <c r="L98" s="88">
        <v>2.2599999999999998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523.23</v>
      </c>
      <c r="W98">
        <v>226.5</v>
      </c>
      <c r="X98">
        <v>135.91</v>
      </c>
      <c r="Y98">
        <v>2.2599999999999998</v>
      </c>
      <c r="Z98">
        <v>7.55</v>
      </c>
      <c r="AA98">
        <v>151.01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2.0485099999999998</v>
      </c>
      <c r="I99" s="111">
        <f t="shared" ref="I99:BQ99" si="1">SUM(I3:I98)/4000</f>
        <v>0.44561750000000006</v>
      </c>
      <c r="J99" s="111">
        <f t="shared" si="1"/>
        <v>1.5208824999999999</v>
      </c>
      <c r="K99" s="111">
        <f t="shared" si="1"/>
        <v>0.53458000000000028</v>
      </c>
      <c r="L99" s="111">
        <f t="shared" si="1"/>
        <v>0.10519750000000001</v>
      </c>
      <c r="M99" s="111">
        <f t="shared" si="1"/>
        <v>0</v>
      </c>
      <c r="N99" s="110">
        <f t="shared" si="1"/>
        <v>-0.56674999999999998</v>
      </c>
      <c r="O99" s="111">
        <f t="shared" si="1"/>
        <v>-0.76400000000000001</v>
      </c>
      <c r="P99" s="111">
        <f t="shared" si="1"/>
        <v>-0.2525</v>
      </c>
      <c r="Q99" s="111">
        <f t="shared" si="1"/>
        <v>-9.8750000000000004E-2</v>
      </c>
      <c r="R99" s="111">
        <f t="shared" si="1"/>
        <v>0</v>
      </c>
      <c r="S99" s="112">
        <f t="shared" si="1"/>
        <v>0</v>
      </c>
      <c r="U99" s="110">
        <f t="shared" si="1"/>
        <v>-1.6819999999999999</v>
      </c>
      <c r="V99" s="112">
        <f t="shared" si="1"/>
        <v>4.6547850000000004</v>
      </c>
      <c r="W99">
        <f t="shared" si="1"/>
        <v>1.48176</v>
      </c>
      <c r="X99">
        <f t="shared" si="1"/>
        <v>-0.31838250000000001</v>
      </c>
      <c r="Y99">
        <f t="shared" si="1"/>
        <v>0.10519750000000001</v>
      </c>
      <c r="Z99">
        <f t="shared" si="1"/>
        <v>0.43583000000000011</v>
      </c>
      <c r="AA99">
        <f t="shared" si="1"/>
        <v>1.2683825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0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44739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19.32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19.32</v>
      </c>
      <c r="W36">
        <v>19.32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38.65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38.65</v>
      </c>
      <c r="W37">
        <v>38.65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53.14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53.14</v>
      </c>
      <c r="W38">
        <v>53.14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1.93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1.93</v>
      </c>
      <c r="W40">
        <v>1.93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21.26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21.26</v>
      </c>
      <c r="W41">
        <v>21.26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35.75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35.75</v>
      </c>
      <c r="W42">
        <v>35.75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28.02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28.02</v>
      </c>
      <c r="W43">
        <v>28.02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47.34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47.34</v>
      </c>
      <c r="W44">
        <v>47.34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66.67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66.67</v>
      </c>
      <c r="W45">
        <v>66.67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81.16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81.16</v>
      </c>
      <c r="W46">
        <v>81.16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30.92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30.92</v>
      </c>
      <c r="W47">
        <v>30.92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50.24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50.24</v>
      </c>
      <c r="W48">
        <v>50.24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69.569999999999993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69.569999999999993</v>
      </c>
      <c r="W49">
        <v>69.569999999999993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84.06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84.06</v>
      </c>
      <c r="W50">
        <v>84.06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27.05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27.05</v>
      </c>
      <c r="W51">
        <v>27.05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80.19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80.19</v>
      </c>
      <c r="W52">
        <v>80.19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80.19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80.19</v>
      </c>
      <c r="W53">
        <v>80.19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80.19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80.19</v>
      </c>
      <c r="W54">
        <v>80.19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39.61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39.61</v>
      </c>
      <c r="W55">
        <v>39.61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73.430000000000007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73.430000000000007</v>
      </c>
      <c r="W56">
        <v>73.430000000000007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73.430000000000007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73.430000000000007</v>
      </c>
      <c r="W57">
        <v>73.430000000000007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73.430000000000007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73.430000000000007</v>
      </c>
      <c r="W58">
        <v>73.430000000000007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84.06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84.06</v>
      </c>
      <c r="W59">
        <v>84.06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117.88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117.88</v>
      </c>
      <c r="W60">
        <v>117.88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117.88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117.88</v>
      </c>
      <c r="W61">
        <v>117.88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117.88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117.88</v>
      </c>
      <c r="W62">
        <v>117.88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85.99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85.99</v>
      </c>
      <c r="W63">
        <v>85.99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119.81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119.81</v>
      </c>
      <c r="W64">
        <v>119.81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119.81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119.81</v>
      </c>
      <c r="W65">
        <v>119.81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119.81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119.81</v>
      </c>
      <c r="W66">
        <v>119.81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81.16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81.16</v>
      </c>
      <c r="W67">
        <v>81.16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100.48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100.48</v>
      </c>
      <c r="W68">
        <v>100.48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119.81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119.81</v>
      </c>
      <c r="W69">
        <v>119.81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100.48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100.48</v>
      </c>
      <c r="W70">
        <v>100.48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68.599999999999994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68.599999999999994</v>
      </c>
      <c r="W71">
        <v>68.599999999999994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87.92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87.92</v>
      </c>
      <c r="W72">
        <v>87.92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87.92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87.92</v>
      </c>
      <c r="W73">
        <v>87.92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87.92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87.92</v>
      </c>
      <c r="W74">
        <v>87.92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0.69324000000000008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0.69324000000000008</v>
      </c>
      <c r="W99">
        <f t="shared" si="1"/>
        <v>0.69324000000000008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8.0086981903093992</v>
      </c>
      <c r="F3">
        <f>GT_Spot!P3</f>
        <v>0</v>
      </c>
      <c r="G3">
        <f>PPCL_NG!P3</f>
        <v>33.950000000000003</v>
      </c>
      <c r="H3">
        <f>PPCL_Spot!P3</f>
        <v>7.23</v>
      </c>
      <c r="I3">
        <f>Bawana_NG!P3</f>
        <v>94.570819672131137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1181.9018741725549</v>
      </c>
      <c r="P3" s="77">
        <v>118.1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110.31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1183.81</v>
      </c>
      <c r="AB3" s="117">
        <f>-STOA!N3</f>
        <v>0</v>
      </c>
      <c r="AC3">
        <f>SUMIF(B3:AB3,"&gt;0")*$AC$2-SUMIF(B3:AB3,"&lt;0")*($AC$2/(1-$AC$2))+SUMIF(AI3:AR3,"&gt;0")*$AC$2-SUMIF(AI3:AR3,"&lt;0")*($AC$2/(1-$AC$2))</f>
        <v>24.897764249907958</v>
      </c>
      <c r="AD3">
        <f>SUM(B3:AB3,AI3:AR3)-AC3</f>
        <v>2804.3936277850871</v>
      </c>
      <c r="AE3">
        <f>'IDT-1'!B3</f>
        <v>0</v>
      </c>
      <c r="AF3" s="26"/>
      <c r="AG3">
        <f>SUM(AD3:AF3)+AT3</f>
        <v>2879.3936277850871</v>
      </c>
      <c r="AI3" s="75">
        <f>PXIL!H3</f>
        <v>0</v>
      </c>
      <c r="AJ3" s="75">
        <f>PXIL!N3</f>
        <v>0</v>
      </c>
      <c r="AK3" s="75">
        <f>RTM_IEX!H3</f>
        <v>91.41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8.0086981903093992</v>
      </c>
      <c r="F4">
        <f>GT_Spot!P4</f>
        <v>0</v>
      </c>
      <c r="G4">
        <f>PPCL_NG!P4</f>
        <v>33.950000000000003</v>
      </c>
      <c r="H4">
        <f>PPCL_Spot!P4</f>
        <v>7.23</v>
      </c>
      <c r="I4">
        <f>Bawana_NG!P4</f>
        <v>94.95999999999998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1177.711368152555</v>
      </c>
      <c r="P4" s="77">
        <v>118.1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110.18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1183.81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24.701336583817209</v>
      </c>
      <c r="AD4">
        <f t="shared" ref="AD4:AD67" si="1">SUM(B4:AB4,AI4:AR4)-AC4</f>
        <v>2782.2687297590473</v>
      </c>
      <c r="AE4">
        <f>'IDT-1'!B4</f>
        <v>0</v>
      </c>
      <c r="AF4" s="26"/>
      <c r="AG4">
        <f t="shared" ref="AG4:AG67" si="2">SUM(AD4:AF4)+AT4</f>
        <v>2857.2687297590473</v>
      </c>
      <c r="AI4" s="75">
        <f>PXIL!H4</f>
        <v>0</v>
      </c>
      <c r="AJ4" s="75">
        <f>PXIL!N4</f>
        <v>0</v>
      </c>
      <c r="AK4" s="75">
        <f>RTM_IEX!H4</f>
        <v>73.02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8.0086981903093992</v>
      </c>
      <c r="F5">
        <f>GT_Spot!P5</f>
        <v>0</v>
      </c>
      <c r="G5">
        <f>PPCL_NG!P5</f>
        <v>33.950000000000003</v>
      </c>
      <c r="H5">
        <f>PPCL_Spot!P5</f>
        <v>7.23</v>
      </c>
      <c r="I5">
        <f>Bawana_NG!P5</f>
        <v>94.95999999999998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1180.9186011181548</v>
      </c>
      <c r="P5" s="77">
        <v>118.1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97.94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1183.81</v>
      </c>
      <c r="AB5" s="117">
        <f>-STOA!N5</f>
        <v>0</v>
      </c>
      <c r="AC5">
        <f t="shared" si="0"/>
        <v>24.980624233914487</v>
      </c>
      <c r="AD5">
        <f t="shared" si="1"/>
        <v>2813.7266750745493</v>
      </c>
      <c r="AE5">
        <f>'IDT-1'!B5</f>
        <v>0</v>
      </c>
      <c r="AF5" s="26"/>
      <c r="AG5">
        <f t="shared" si="2"/>
        <v>2888.7266750745493</v>
      </c>
      <c r="AI5" s="75">
        <f>PXIL!H5</f>
        <v>0</v>
      </c>
      <c r="AJ5" s="75">
        <f>PXIL!N5</f>
        <v>0</v>
      </c>
      <c r="AK5" s="75">
        <f>RTM_IEX!H5</f>
        <v>113.79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8.0086981903093992</v>
      </c>
      <c r="F6">
        <f>GT_Spot!P6</f>
        <v>0</v>
      </c>
      <c r="G6">
        <f>PPCL_NG!P6</f>
        <v>33.950000000000003</v>
      </c>
      <c r="H6">
        <f>PPCL_Spot!P6</f>
        <v>7.23</v>
      </c>
      <c r="I6">
        <f>Bawana_NG!P6</f>
        <v>94.95999999999998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1180.9186011181548</v>
      </c>
      <c r="P6" s="77">
        <v>118.1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96.830000000000013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1183.81</v>
      </c>
      <c r="AB6" s="117">
        <f>-STOA!N6</f>
        <v>0</v>
      </c>
      <c r="AC6">
        <f t="shared" si="0"/>
        <v>24.745048233914488</v>
      </c>
      <c r="AD6">
        <f t="shared" si="1"/>
        <v>2787.1922510745499</v>
      </c>
      <c r="AE6">
        <f>'IDT-1'!B6</f>
        <v>0</v>
      </c>
      <c r="AF6" s="26"/>
      <c r="AG6">
        <f t="shared" si="2"/>
        <v>2862.1922510745499</v>
      </c>
      <c r="AI6" s="75">
        <f>PXIL!H6</f>
        <v>0</v>
      </c>
      <c r="AJ6" s="75">
        <f>PXIL!N6</f>
        <v>0</v>
      </c>
      <c r="AK6" s="75">
        <f>RTM_IEX!H6</f>
        <v>88.13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8.0086981903093992</v>
      </c>
      <c r="F7">
        <f>GT_Spot!P7</f>
        <v>0</v>
      </c>
      <c r="G7">
        <f>PPCL_NG!P7</f>
        <v>33.950000000000003</v>
      </c>
      <c r="H7">
        <f>PPCL_Spot!P7</f>
        <v>7.23</v>
      </c>
      <c r="I7">
        <f>Bawana_NG!P7</f>
        <v>94.946108766034172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1176.3434595493547</v>
      </c>
      <c r="P7" s="77">
        <v>118.1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95.64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1183.6000000000001</v>
      </c>
      <c r="AB7" s="117">
        <f>-STOA!N7</f>
        <v>0</v>
      </c>
      <c r="AC7">
        <f t="shared" si="0"/>
        <v>24.810792745250147</v>
      </c>
      <c r="AD7">
        <f t="shared" si="1"/>
        <v>2794.5974737604483</v>
      </c>
      <c r="AE7">
        <f>'IDT-1'!B7</f>
        <v>0</v>
      </c>
      <c r="AF7" s="26"/>
      <c r="AG7">
        <f t="shared" si="2"/>
        <v>2869.5974737604483</v>
      </c>
      <c r="AI7" s="75">
        <f>PXIL!H7</f>
        <v>0</v>
      </c>
      <c r="AJ7" s="75">
        <f>PXIL!N7</f>
        <v>0</v>
      </c>
      <c r="AK7" s="75">
        <f>RTM_IEX!H7</f>
        <v>101.59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10</v>
      </c>
      <c r="I8">
        <f>Bawana_NG!P8</f>
        <v>94.95999999999998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1176.3434595493547</v>
      </c>
      <c r="P8" s="77">
        <v>118.1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93.84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1183.6000000000001</v>
      </c>
      <c r="AB8" s="117">
        <f>-STOA!N8</f>
        <v>0</v>
      </c>
      <c r="AC8">
        <f t="shared" si="0"/>
        <v>24.6761191226372</v>
      </c>
      <c r="AD8">
        <f t="shared" si="1"/>
        <v>2779.4283266315897</v>
      </c>
      <c r="AE8">
        <f>'IDT-1'!B8</f>
        <v>0</v>
      </c>
      <c r="AF8" s="26"/>
      <c r="AG8">
        <f t="shared" si="2"/>
        <v>2854.4283266315897</v>
      </c>
      <c r="AI8" s="75">
        <f>PXIL!H8</f>
        <v>0</v>
      </c>
      <c r="AJ8" s="75">
        <f>PXIL!N8</f>
        <v>0</v>
      </c>
      <c r="AK8" s="75">
        <f>RTM_IEX!H8</f>
        <v>80.19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8.0086981903093992</v>
      </c>
      <c r="F9">
        <f>GT_Spot!P9</f>
        <v>0</v>
      </c>
      <c r="G9">
        <f>PPCL_NG!P9</f>
        <v>33.950000000000003</v>
      </c>
      <c r="H9">
        <f>PPCL_Spot!P9</f>
        <v>10</v>
      </c>
      <c r="I9">
        <f>Bawana_NG!P9</f>
        <v>94.95999999999998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1169.9263553437549</v>
      </c>
      <c r="P9" s="77">
        <v>118.1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91.31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1183.6000000000001</v>
      </c>
      <c r="AB9" s="117">
        <f>-STOA!N9</f>
        <v>0</v>
      </c>
      <c r="AC9">
        <f t="shared" si="0"/>
        <v>24.157458934376606</v>
      </c>
      <c r="AD9">
        <f t="shared" si="1"/>
        <v>2650.6975945996878</v>
      </c>
      <c r="AE9">
        <f>'IDT-1'!B9</f>
        <v>0</v>
      </c>
      <c r="AF9" s="26"/>
      <c r="AG9">
        <f t="shared" si="2"/>
        <v>2725.6975945996878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8.0086981903093992</v>
      </c>
      <c r="F10">
        <f>GT_Spot!P10</f>
        <v>0</v>
      </c>
      <c r="G10">
        <f>PPCL_NG!P10</f>
        <v>33.950000000000003</v>
      </c>
      <c r="H10">
        <f>PPCL_Spot!P10</f>
        <v>6.38</v>
      </c>
      <c r="I10">
        <f>Bawana_NG!P10</f>
        <v>94.95999999999998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1163.9925986437547</v>
      </c>
      <c r="P10" s="77">
        <v>118.1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78.12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1183.6000000000001</v>
      </c>
      <c r="AB10" s="117">
        <f>-STOA!N10</f>
        <v>0</v>
      </c>
      <c r="AC10">
        <f t="shared" si="0"/>
        <v>24.276926466215631</v>
      </c>
      <c r="AD10">
        <f t="shared" si="1"/>
        <v>2591.8343703678484</v>
      </c>
      <c r="AE10">
        <f>'IDT-1'!B10</f>
        <v>0</v>
      </c>
      <c r="AF10" s="26"/>
      <c r="AG10">
        <f t="shared" si="2"/>
        <v>2666.8343703678484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8.0086981903093992</v>
      </c>
      <c r="F11">
        <f>GT_Spot!P11</f>
        <v>0</v>
      </c>
      <c r="G11">
        <f>PPCL_NG!P11</f>
        <v>33.950000000000003</v>
      </c>
      <c r="H11">
        <f>PPCL_Spot!P11</f>
        <v>6.38</v>
      </c>
      <c r="I11">
        <f>Bawana_NG!P11</f>
        <v>94.95999999999998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1168.8172611517548</v>
      </c>
      <c r="P11" s="77">
        <v>118.1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73.2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1183.81</v>
      </c>
      <c r="AB11" s="117">
        <f>-STOA!N11</f>
        <v>0</v>
      </c>
      <c r="AC11">
        <f t="shared" si="0"/>
        <v>24.562035576996283</v>
      </c>
      <c r="AD11">
        <f t="shared" si="1"/>
        <v>2559.6639237650679</v>
      </c>
      <c r="AE11">
        <f>'IDT-1'!B11</f>
        <v>0</v>
      </c>
      <c r="AF11" s="26"/>
      <c r="AG11">
        <f t="shared" si="2"/>
        <v>2634.6639237650679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8.0086981903093992</v>
      </c>
      <c r="F12">
        <f>GT_Spot!P12</f>
        <v>0</v>
      </c>
      <c r="G12">
        <f>PPCL_NG!P12</f>
        <v>33.950000000000003</v>
      </c>
      <c r="H12">
        <f>PPCL_Spot!P12</f>
        <v>6.38</v>
      </c>
      <c r="I12">
        <f>Bawana_NG!P12</f>
        <v>94.95999999999998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1169.8976689957549</v>
      </c>
      <c r="P12" s="77">
        <v>118.1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73.7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1183.81</v>
      </c>
      <c r="AB12" s="117">
        <f>-STOA!N12</f>
        <v>0</v>
      </c>
      <c r="AC12">
        <f t="shared" si="0"/>
        <v>24.469405635757141</v>
      </c>
      <c r="AD12">
        <f t="shared" si="1"/>
        <v>2573.336961550307</v>
      </c>
      <c r="AE12">
        <f>'IDT-1'!B12</f>
        <v>0</v>
      </c>
      <c r="AF12" s="26"/>
      <c r="AG12">
        <f t="shared" si="2"/>
        <v>2648.336961550307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8.0086981903093992</v>
      </c>
      <c r="F13">
        <f>GT_Spot!P13</f>
        <v>0</v>
      </c>
      <c r="G13">
        <f>PPCL_NG!P13</f>
        <v>33.950000000000003</v>
      </c>
      <c r="H13">
        <f>PPCL_Spot!P13</f>
        <v>6.38</v>
      </c>
      <c r="I13">
        <f>Bawana_NG!P13</f>
        <v>94.95999999999998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1172.9095712749549</v>
      </c>
      <c r="P13" s="77">
        <v>118.1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73.83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1183.81</v>
      </c>
      <c r="AB13" s="117">
        <f>-STOA!N13</f>
        <v>0</v>
      </c>
      <c r="AC13">
        <f t="shared" si="0"/>
        <v>24.479298120769709</v>
      </c>
      <c r="AD13">
        <f t="shared" si="1"/>
        <v>2578.4689713444945</v>
      </c>
      <c r="AE13">
        <f>'IDT-1'!B13</f>
        <v>0</v>
      </c>
      <c r="AF13" s="26"/>
      <c r="AG13">
        <f t="shared" si="2"/>
        <v>2653.4689713444945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8.0086981903093992</v>
      </c>
      <c r="F14">
        <f>GT_Spot!P14</f>
        <v>0</v>
      </c>
      <c r="G14">
        <f>PPCL_NG!P14</f>
        <v>33.950000000000003</v>
      </c>
      <c r="H14">
        <f>PPCL_Spot!P14</f>
        <v>6.38</v>
      </c>
      <c r="I14">
        <f>Bawana_NG!P14</f>
        <v>94.95999999999998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1172.8899662653548</v>
      </c>
      <c r="P14" s="77">
        <v>118.1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78.27000000000001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1183.81</v>
      </c>
      <c r="AB14" s="117">
        <f>-STOA!N14</f>
        <v>0</v>
      </c>
      <c r="AC14">
        <f t="shared" si="0"/>
        <v>24.731272657217911</v>
      </c>
      <c r="AD14">
        <f t="shared" si="1"/>
        <v>2558.6373917984461</v>
      </c>
      <c r="AE14">
        <f>'IDT-1'!B14</f>
        <v>0</v>
      </c>
      <c r="AF14" s="26"/>
      <c r="AG14">
        <f t="shared" si="2"/>
        <v>2633.6373917984461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7.7841346153846152</v>
      </c>
      <c r="F15">
        <f>GT_Spot!P15</f>
        <v>0</v>
      </c>
      <c r="G15">
        <f>PPCL_NG!P15</f>
        <v>33.950000000000003</v>
      </c>
      <c r="H15">
        <f>PPCL_Spot!P15</f>
        <v>6.38</v>
      </c>
      <c r="I15">
        <f>Bawana_NG!P15</f>
        <v>96.52000000000001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1175.4327248896159</v>
      </c>
      <c r="P15" s="77">
        <v>118.1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78.349999999999994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1012.1799999999998</v>
      </c>
      <c r="AB15" s="117">
        <f>-STOA!N15</f>
        <v>0</v>
      </c>
      <c r="AC15">
        <f t="shared" si="0"/>
        <v>23.298324363644003</v>
      </c>
      <c r="AD15">
        <f t="shared" si="1"/>
        <v>2624.2385351413564</v>
      </c>
      <c r="AE15">
        <f>'IDT-1'!B15</f>
        <v>0</v>
      </c>
      <c r="AF15" s="26"/>
      <c r="AG15">
        <f t="shared" si="2"/>
        <v>2624.2385351413564</v>
      </c>
      <c r="AI15" s="75">
        <f>PXIL!H15</f>
        <v>0</v>
      </c>
      <c r="AJ15" s="75">
        <f>PXIL!N15</f>
        <v>0</v>
      </c>
      <c r="AK15" s="75">
        <f>RTM_IEX!H15</f>
        <v>118.84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7.7841346153846152</v>
      </c>
      <c r="F16">
        <f>GT_Spot!P16</f>
        <v>0</v>
      </c>
      <c r="G16">
        <f>PPCL_NG!P16</f>
        <v>33.950000000000003</v>
      </c>
      <c r="H16">
        <f>PPCL_Spot!P16</f>
        <v>6.38</v>
      </c>
      <c r="I16">
        <f>Bawana_NG!P16</f>
        <v>96.52000000000001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1175.4327248896159</v>
      </c>
      <c r="P16" s="77">
        <v>118.1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78.02000000000001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1012.1799999999998</v>
      </c>
      <c r="AB16" s="117">
        <f>-STOA!N16</f>
        <v>0</v>
      </c>
      <c r="AC16">
        <f t="shared" si="0"/>
        <v>22.615268363644002</v>
      </c>
      <c r="AD16">
        <f t="shared" si="1"/>
        <v>2547.3015911413563</v>
      </c>
      <c r="AE16">
        <f>'IDT-1'!B16</f>
        <v>0</v>
      </c>
      <c r="AF16" s="26"/>
      <c r="AG16">
        <f t="shared" si="2"/>
        <v>2547.3015911413563</v>
      </c>
      <c r="AI16" s="75">
        <f>PXIL!H16</f>
        <v>0</v>
      </c>
      <c r="AJ16" s="75">
        <f>PXIL!N16</f>
        <v>0</v>
      </c>
      <c r="AK16" s="75">
        <f>RTM_IEX!H16</f>
        <v>41.55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7.7841346153846152</v>
      </c>
      <c r="F17">
        <f>GT_Spot!P17</f>
        <v>0</v>
      </c>
      <c r="G17">
        <f>PPCL_NG!P17</f>
        <v>33.950000000000003</v>
      </c>
      <c r="H17">
        <f>PPCL_Spot!P17</f>
        <v>6.38</v>
      </c>
      <c r="I17">
        <f>Bawana_NG!P17</f>
        <v>96.52000000000001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1175.0710415823705</v>
      </c>
      <c r="P17" s="77">
        <v>118.1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76.89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1012.1799999999998</v>
      </c>
      <c r="AB17" s="117">
        <f>-STOA!N17</f>
        <v>0</v>
      </c>
      <c r="AC17">
        <f t="shared" si="0"/>
        <v>22.440573550540247</v>
      </c>
      <c r="AD17">
        <f t="shared" si="1"/>
        <v>2527.6246026472149</v>
      </c>
      <c r="AE17">
        <f>'IDT-1'!B17</f>
        <v>0</v>
      </c>
      <c r="AF17" s="26"/>
      <c r="AG17">
        <f t="shared" si="2"/>
        <v>2527.6246026472149</v>
      </c>
      <c r="AI17" s="75">
        <f>PXIL!H17</f>
        <v>0</v>
      </c>
      <c r="AJ17" s="75">
        <f>PXIL!N17</f>
        <v>0</v>
      </c>
      <c r="AK17" s="75">
        <f>RTM_IEX!H17</f>
        <v>23.19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7.7841346153846152</v>
      </c>
      <c r="F18">
        <f>GT_Spot!P18</f>
        <v>0</v>
      </c>
      <c r="G18">
        <f>PPCL_NG!P18</f>
        <v>33.950000000000003</v>
      </c>
      <c r="H18">
        <f>PPCL_Spot!P18</f>
        <v>6.38</v>
      </c>
      <c r="I18">
        <f>Bawana_NG!P18</f>
        <v>96.52000000000001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1175.0710415823705</v>
      </c>
      <c r="P18" s="77">
        <v>118.1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57.54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1012.1799999999998</v>
      </c>
      <c r="AB18" s="117">
        <f>-STOA!N18</f>
        <v>0</v>
      </c>
      <c r="AC18">
        <f t="shared" si="0"/>
        <v>22.066221550540249</v>
      </c>
      <c r="AD18">
        <f t="shared" si="1"/>
        <v>2485.4589546472148</v>
      </c>
      <c r="AE18">
        <f>'IDT-1'!B18</f>
        <v>0</v>
      </c>
      <c r="AF18" s="26"/>
      <c r="AG18">
        <f t="shared" si="2"/>
        <v>2485.4589546472148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7.7841346153846152</v>
      </c>
      <c r="F19">
        <f>GT_Spot!P19</f>
        <v>0</v>
      </c>
      <c r="G19">
        <f>PPCL_NG!P19</f>
        <v>33.950000000000003</v>
      </c>
      <c r="H19">
        <f>PPCL_Spot!P19</f>
        <v>6.38</v>
      </c>
      <c r="I19">
        <f>Bawana_NG!P19</f>
        <v>96.52000000000001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1178.0064751887705</v>
      </c>
      <c r="P19" s="77">
        <v>118.1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57.19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893.07999999999993</v>
      </c>
      <c r="AB19" s="117">
        <f>-STOA!N19</f>
        <v>0</v>
      </c>
      <c r="AC19">
        <f t="shared" si="0"/>
        <v>21.329973366276565</v>
      </c>
      <c r="AD19">
        <f t="shared" si="1"/>
        <v>2402.5306364378785</v>
      </c>
      <c r="AE19">
        <f>'IDT-1'!B19</f>
        <v>0</v>
      </c>
      <c r="AF19" s="26"/>
      <c r="AG19">
        <f t="shared" si="2"/>
        <v>2402.5306364378785</v>
      </c>
      <c r="AI19" s="75">
        <f>PXIL!H19</f>
        <v>0</v>
      </c>
      <c r="AJ19" s="75">
        <f>PXIL!N19</f>
        <v>0</v>
      </c>
      <c r="AK19" s="75">
        <f>RTM_IEX!H19</f>
        <v>32.85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7.7841346153846152</v>
      </c>
      <c r="F20">
        <f>GT_Spot!P20</f>
        <v>0</v>
      </c>
      <c r="G20">
        <f>PPCL_NG!P20</f>
        <v>33.950000000000003</v>
      </c>
      <c r="H20">
        <f>PPCL_Spot!P20</f>
        <v>6.38</v>
      </c>
      <c r="I20">
        <f>Bawana_NG!P20</f>
        <v>96.52000000000001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1178.0064751887705</v>
      </c>
      <c r="P20" s="77">
        <v>118.1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57.33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893.07999999999993</v>
      </c>
      <c r="AB20" s="117">
        <f>-STOA!N20</f>
        <v>0</v>
      </c>
      <c r="AC20">
        <f t="shared" si="0"/>
        <v>21.288701366276566</v>
      </c>
      <c r="AD20">
        <f t="shared" si="1"/>
        <v>2397.8819084378783</v>
      </c>
      <c r="AE20">
        <f>'IDT-1'!B20</f>
        <v>0</v>
      </c>
      <c r="AF20" s="26"/>
      <c r="AG20">
        <f t="shared" si="2"/>
        <v>2397.8819084378783</v>
      </c>
      <c r="AI20" s="75">
        <f>PXIL!H20</f>
        <v>0</v>
      </c>
      <c r="AJ20" s="75">
        <f>PXIL!N20</f>
        <v>0</v>
      </c>
      <c r="AK20" s="75">
        <f>RTM_IEX!H20</f>
        <v>28.02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7.7841346153846152</v>
      </c>
      <c r="F21">
        <f>GT_Spot!P21</f>
        <v>0</v>
      </c>
      <c r="G21">
        <f>PPCL_NG!P21</f>
        <v>33.950000000000003</v>
      </c>
      <c r="H21">
        <f>PPCL_Spot!P21</f>
        <v>6.38</v>
      </c>
      <c r="I21">
        <f>Bawana_NG!P21</f>
        <v>96.52000000000001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1174.5096150819923</v>
      </c>
      <c r="P21" s="77">
        <v>118.1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56.84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893.07999999999993</v>
      </c>
      <c r="AB21" s="117">
        <f>-STOA!N21</f>
        <v>0</v>
      </c>
      <c r="AC21">
        <f t="shared" si="0"/>
        <v>21.104700400081065</v>
      </c>
      <c r="AD21">
        <f t="shared" si="1"/>
        <v>2355.0590492972956</v>
      </c>
      <c r="AE21">
        <f>'IDT-1'!B21</f>
        <v>0</v>
      </c>
      <c r="AF21" s="26"/>
      <c r="AG21">
        <f t="shared" si="2"/>
        <v>2355.0590492972956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7.7841346153846152</v>
      </c>
      <c r="F22">
        <f>GT_Spot!P22</f>
        <v>0</v>
      </c>
      <c r="G22">
        <f>PPCL_NG!P22</f>
        <v>33.950000000000003</v>
      </c>
      <c r="H22">
        <f>PPCL_Spot!P22</f>
        <v>6.38</v>
      </c>
      <c r="I22">
        <f>Bawana_NG!P22</f>
        <v>96.52000000000001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1174.5096150819923</v>
      </c>
      <c r="P22" s="77">
        <v>118.1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56.730000000000004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893.07999999999993</v>
      </c>
      <c r="AB22" s="117">
        <f>-STOA!N22</f>
        <v>0</v>
      </c>
      <c r="AC22">
        <f t="shared" si="0"/>
        <v>21.006072997336915</v>
      </c>
      <c r="AD22">
        <f t="shared" si="1"/>
        <v>2366.0476767000396</v>
      </c>
      <c r="AE22">
        <f>'IDT-1'!B22</f>
        <v>0</v>
      </c>
      <c r="AF22" s="26"/>
      <c r="AG22">
        <f t="shared" si="2"/>
        <v>2366.0476767000396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12.18215905654672</v>
      </c>
      <c r="F23">
        <f>GT_Spot!P23</f>
        <v>0</v>
      </c>
      <c r="G23">
        <f>PPCL_NG!P23</f>
        <v>33.950000000000003</v>
      </c>
      <c r="H23">
        <f>PPCL_Spot!P23</f>
        <v>8.8229409803267753</v>
      </c>
      <c r="I23">
        <f>Bawana_NG!P23</f>
        <v>96.52000000000001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1158.0470757625449</v>
      </c>
      <c r="P23" s="77">
        <v>118.1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55.989999999999995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893.13</v>
      </c>
      <c r="AB23" s="117">
        <f>-STOA!N23</f>
        <v>0</v>
      </c>
      <c r="AC23">
        <f t="shared" si="0"/>
        <v>21.163918717656355</v>
      </c>
      <c r="AD23">
        <f t="shared" si="1"/>
        <v>2327.5782570817619</v>
      </c>
      <c r="AE23">
        <f>'IDT-1'!B23</f>
        <v>0</v>
      </c>
      <c r="AF23" s="26"/>
      <c r="AG23">
        <f t="shared" si="2"/>
        <v>2327.5782570817619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12.18215905654672</v>
      </c>
      <c r="F24">
        <f>GT_Spot!P24</f>
        <v>0</v>
      </c>
      <c r="G24">
        <f>PPCL_NG!P24</f>
        <v>33.950000000000003</v>
      </c>
      <c r="H24">
        <f>PPCL_Spot!P24</f>
        <v>8.8229409803267753</v>
      </c>
      <c r="I24">
        <f>Bawana_NG!P24</f>
        <v>96.52000000000001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1106.9861258326564</v>
      </c>
      <c r="P24" s="77">
        <v>118.1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55.2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893.13</v>
      </c>
      <c r="AB24" s="117">
        <f>-STOA!N24</f>
        <v>0</v>
      </c>
      <c r="AC24">
        <f t="shared" si="0"/>
        <v>20.734264740839919</v>
      </c>
      <c r="AD24">
        <f t="shared" si="1"/>
        <v>2273.15696112869</v>
      </c>
      <c r="AE24">
        <f>'IDT-1'!B24</f>
        <v>0</v>
      </c>
      <c r="AF24" s="26"/>
      <c r="AG24">
        <f t="shared" si="2"/>
        <v>2273.15696112869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12.18215905654672</v>
      </c>
      <c r="F25">
        <f>GT_Spot!P25</f>
        <v>0</v>
      </c>
      <c r="G25">
        <f>PPCL_NG!P25</f>
        <v>33.950000000000003</v>
      </c>
      <c r="H25">
        <f>PPCL_Spot!P25</f>
        <v>8.8229409803267753</v>
      </c>
      <c r="I25">
        <f>Bawana_NG!P25</f>
        <v>96.52000000000001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1045.6965775907795</v>
      </c>
      <c r="P25" s="77">
        <v>118.1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54.23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893.13</v>
      </c>
      <c r="AB25" s="117">
        <f>-STOA!N25</f>
        <v>0</v>
      </c>
      <c r="AC25">
        <f t="shared" si="0"/>
        <v>20.781215260298492</v>
      </c>
      <c r="AD25">
        <f t="shared" si="1"/>
        <v>2143.8504623673548</v>
      </c>
      <c r="AE25">
        <f>'IDT-1'!B25</f>
        <v>0</v>
      </c>
      <c r="AF25" s="26"/>
      <c r="AG25">
        <f t="shared" si="2"/>
        <v>2143.8504623673548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12.544723314182038</v>
      </c>
      <c r="F26">
        <f>GT_Spot!P26</f>
        <v>0</v>
      </c>
      <c r="G26">
        <f>PPCL_NG!P26</f>
        <v>33.950000000000003</v>
      </c>
      <c r="H26">
        <f>PPCL_Spot!P26</f>
        <v>8.8229409803267753</v>
      </c>
      <c r="I26">
        <f>Bawana_NG!P26</f>
        <v>96.52000000000001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987.46294461193872</v>
      </c>
      <c r="P26" s="77">
        <v>118.1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47.74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893.13</v>
      </c>
      <c r="AB26" s="117">
        <f>-STOA!N26</f>
        <v>0</v>
      </c>
      <c r="AC26">
        <f t="shared" si="0"/>
        <v>19.762053351919917</v>
      </c>
      <c r="AD26">
        <f t="shared" si="1"/>
        <v>2131.5085555545274</v>
      </c>
      <c r="AE26">
        <f>'IDT-1'!B26</f>
        <v>0</v>
      </c>
      <c r="AF26" s="26"/>
      <c r="AG26">
        <f t="shared" si="2"/>
        <v>2131.5085555545274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12.544723314182038</v>
      </c>
      <c r="F27">
        <f>GT_Spot!P27</f>
        <v>0</v>
      </c>
      <c r="G27">
        <f>PPCL_NG!P27</f>
        <v>33.950000000000003</v>
      </c>
      <c r="H27">
        <f>PPCL_Spot!P27</f>
        <v>8.8229409803267753</v>
      </c>
      <c r="I27">
        <f>Bawana_NG!P27</f>
        <v>96.52000000000001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1018.2181374130794</v>
      </c>
      <c r="P27" s="77">
        <v>118.1</v>
      </c>
      <c r="Q27" s="77">
        <v>0</v>
      </c>
      <c r="R27" s="80">
        <v>12.516326291079812</v>
      </c>
      <c r="S27" s="80">
        <v>0</v>
      </c>
      <c r="T27" s="78">
        <f>SUMPRODUCT(LTA!F27:AJ27,LTA!F$101:AJ$101,LTA!F$103:AJ$103)</f>
        <v>2.79</v>
      </c>
      <c r="U27" s="78">
        <f>SUMPRODUCT(LTA!F27:AJ27,LTA!F$102:AJ$102,LTA!F$103:AJ$103)</f>
        <v>46.88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796.1</v>
      </c>
      <c r="AB27" s="117">
        <f>-STOA!N27</f>
        <v>0</v>
      </c>
      <c r="AC27">
        <f t="shared" si="0"/>
        <v>19.270450209842679</v>
      </c>
      <c r="AD27">
        <f t="shared" si="1"/>
        <v>2084.1716777888255</v>
      </c>
      <c r="AE27">
        <f>'IDT-1'!B27</f>
        <v>0</v>
      </c>
      <c r="AF27" s="26"/>
      <c r="AG27">
        <f t="shared" si="2"/>
        <v>2084.1716777888255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12.544723314182038</v>
      </c>
      <c r="F28">
        <f>GT_Spot!P28</f>
        <v>0</v>
      </c>
      <c r="G28">
        <f>PPCL_NG!P28</f>
        <v>33.950000000000003</v>
      </c>
      <c r="H28">
        <f>PPCL_Spot!P28</f>
        <v>8.8229409803267753</v>
      </c>
      <c r="I28">
        <f>Bawana_NG!P28</f>
        <v>96.52000000000001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964.07356962685401</v>
      </c>
      <c r="P28" s="77">
        <v>118.1</v>
      </c>
      <c r="Q28" s="77">
        <v>0</v>
      </c>
      <c r="R28" s="80">
        <v>17.91</v>
      </c>
      <c r="S28" s="80">
        <v>0</v>
      </c>
      <c r="T28" s="78">
        <f>SUMPRODUCT(LTA!F28:AJ28,LTA!F$101:AJ$101,LTA!F$103:AJ$103)</f>
        <v>8.32</v>
      </c>
      <c r="U28" s="78">
        <f>SUMPRODUCT(LTA!F28:AJ28,LTA!F$102:AJ$102,LTA!F$103:AJ$103)</f>
        <v>46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797.5</v>
      </c>
      <c r="AB28" s="117">
        <f>-STOA!N28</f>
        <v>0</v>
      </c>
      <c r="AC28">
        <f t="shared" si="0"/>
        <v>18.912438597006783</v>
      </c>
      <c r="AD28">
        <f t="shared" si="1"/>
        <v>2039.8287953243562</v>
      </c>
      <c r="AE28">
        <f>'IDT-1'!B28</f>
        <v>0</v>
      </c>
      <c r="AF28" s="26"/>
      <c r="AG28">
        <f t="shared" si="2"/>
        <v>2039.8287953243562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12.544723314182038</v>
      </c>
      <c r="F29">
        <f>GT_Spot!P29</f>
        <v>0</v>
      </c>
      <c r="G29">
        <f>PPCL_NG!P29</f>
        <v>33.950000000000003</v>
      </c>
      <c r="H29">
        <f>PPCL_Spot!P29</f>
        <v>8.8229409803267753</v>
      </c>
      <c r="I29">
        <f>Bawana_NG!P29</f>
        <v>75.003360798470339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934.3320684850338</v>
      </c>
      <c r="P29" s="77">
        <v>118.1</v>
      </c>
      <c r="Q29" s="77">
        <v>0</v>
      </c>
      <c r="R29" s="80">
        <v>21.030000000000005</v>
      </c>
      <c r="S29" s="80">
        <v>0</v>
      </c>
      <c r="T29" s="78">
        <f>SUMPRODUCT(LTA!F29:AJ29,LTA!F$101:AJ$101,LTA!F$103:AJ$103)</f>
        <v>15.829999999999998</v>
      </c>
      <c r="U29" s="78">
        <f>SUMPRODUCT(LTA!F29:AJ29,LTA!F$102:AJ$102,LTA!F$103:AJ$103)</f>
        <v>45.93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798.19999999999993</v>
      </c>
      <c r="AB29" s="117">
        <f>-STOA!N29</f>
        <v>0</v>
      </c>
      <c r="AC29">
        <f t="shared" si="0"/>
        <v>18.880067552784332</v>
      </c>
      <c r="AD29">
        <f t="shared" si="1"/>
        <v>1963.8630260252282</v>
      </c>
      <c r="AE29">
        <f>'IDT-1'!B29</f>
        <v>0</v>
      </c>
      <c r="AF29" s="26"/>
      <c r="AG29">
        <f t="shared" si="2"/>
        <v>1963.8630260252282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12.544723314182038</v>
      </c>
      <c r="F30">
        <f>GT_Spot!P30</f>
        <v>0</v>
      </c>
      <c r="G30">
        <f>PPCL_NG!P30</f>
        <v>33.950000000000003</v>
      </c>
      <c r="H30">
        <f>PPCL_Spot!P30</f>
        <v>9.0369876707764067</v>
      </c>
      <c r="I30">
        <f>Bawana_NG!P30</f>
        <v>75.003360798470339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916.34549695036583</v>
      </c>
      <c r="P30" s="77">
        <v>118.1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24.269999999999996</v>
      </c>
      <c r="U30" s="78">
        <f>SUMPRODUCT(LTA!F30:AJ30,LTA!F$102:AJ$102,LTA!F$103:AJ$103)</f>
        <v>46.61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799.6</v>
      </c>
      <c r="AB30" s="117">
        <f>-STOA!N30</f>
        <v>0</v>
      </c>
      <c r="AC30">
        <f t="shared" si="0"/>
        <v>18.642033019736886</v>
      </c>
      <c r="AD30">
        <f t="shared" si="1"/>
        <v>1989.2825131184611</v>
      </c>
      <c r="AE30">
        <f>'IDT-1'!B30</f>
        <v>0</v>
      </c>
      <c r="AF30" s="26"/>
      <c r="AG30">
        <f t="shared" si="2"/>
        <v>1989.2825131184611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9.0369876707764067</v>
      </c>
      <c r="I31">
        <f>Bawana_NG!P31</f>
        <v>75.003360798470339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900.42423139594223</v>
      </c>
      <c r="P31" s="77">
        <v>72.463357583059164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36.43</v>
      </c>
      <c r="U31" s="78">
        <f>SUMPRODUCT(LTA!F31:AJ31,LTA!F$102:AJ$102,LTA!F$103:AJ$103)</f>
        <v>42.92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801</v>
      </c>
      <c r="AB31" s="117">
        <f>-STOA!N31</f>
        <v>0</v>
      </c>
      <c r="AC31">
        <f t="shared" si="0"/>
        <v>18.584760754878378</v>
      </c>
      <c r="AD31">
        <f t="shared" si="1"/>
        <v>2093.3198704813008</v>
      </c>
      <c r="AE31">
        <f>'IDT-1'!B31</f>
        <v>0</v>
      </c>
      <c r="AF31" s="26"/>
      <c r="AG31">
        <f t="shared" si="2"/>
        <v>2093.3198704813008</v>
      </c>
      <c r="AI31" s="75">
        <f>PXIL!H31</f>
        <v>0</v>
      </c>
      <c r="AJ31" s="75">
        <f>PXIL!N31</f>
        <v>0</v>
      </c>
      <c r="AK31" s="75">
        <f>RTM_IEX!H31</f>
        <v>93.71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8.0086981903093992</v>
      </c>
      <c r="F32">
        <f>GT_Spot!P32</f>
        <v>0</v>
      </c>
      <c r="G32">
        <f>PPCL_NG!P32</f>
        <v>33.950000000000003</v>
      </c>
      <c r="H32">
        <f>PPCL_Spot!P32</f>
        <v>5.7719239746582192</v>
      </c>
      <c r="I32">
        <f>Bawana_NG!P32</f>
        <v>75.003360798470339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872.12073512163693</v>
      </c>
      <c r="P32" s="77">
        <v>57.970000000000006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51.05</v>
      </c>
      <c r="U32" s="78">
        <f>SUMPRODUCT(LTA!F32:AJ32,LTA!F$102:AJ$102,LTA!F$103:AJ$103)</f>
        <v>37.660000000000004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803.1</v>
      </c>
      <c r="AB32" s="117">
        <f>-STOA!N32</f>
        <v>0</v>
      </c>
      <c r="AC32">
        <f t="shared" si="0"/>
        <v>18.535217519148659</v>
      </c>
      <c r="AD32">
        <f t="shared" si="1"/>
        <v>2087.7395005659259</v>
      </c>
      <c r="AE32">
        <f>'IDT-1'!B32</f>
        <v>0</v>
      </c>
      <c r="AF32" s="26"/>
      <c r="AG32">
        <f t="shared" si="2"/>
        <v>2087.7395005659259</v>
      </c>
      <c r="AI32" s="75">
        <f>PXIL!H32</f>
        <v>0</v>
      </c>
      <c r="AJ32" s="75">
        <f>PXIL!N32</f>
        <v>0</v>
      </c>
      <c r="AK32" s="75">
        <f>RTM_IEX!H32</f>
        <v>124.64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9.0369876707764067</v>
      </c>
      <c r="I33">
        <f>Bawana_NG!P33</f>
        <v>75.003360798470339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864.42796872803694</v>
      </c>
      <c r="P33" s="77">
        <v>57.970000000000006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68.05</v>
      </c>
      <c r="U33" s="78">
        <f>SUMPRODUCT(LTA!F33:AJ33,LTA!F$102:AJ$102,LTA!F$103:AJ$103)</f>
        <v>38.159999999999997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805.9</v>
      </c>
      <c r="AB33" s="117">
        <f>-STOA!N33</f>
        <v>0</v>
      </c>
      <c r="AC33">
        <f t="shared" si="0"/>
        <v>18.201209869938975</v>
      </c>
      <c r="AD33">
        <f t="shared" si="1"/>
        <v>2050.1180935322172</v>
      </c>
      <c r="AE33">
        <f>'IDT-1'!B33</f>
        <v>0</v>
      </c>
      <c r="AF33" s="26"/>
      <c r="AG33">
        <f t="shared" si="2"/>
        <v>2050.1180935322172</v>
      </c>
      <c r="AI33" s="75">
        <f>PXIL!H33</f>
        <v>0</v>
      </c>
      <c r="AJ33" s="75">
        <f>PXIL!N33</f>
        <v>0</v>
      </c>
      <c r="AK33" s="75">
        <f>RTM_IEX!H33</f>
        <v>65.7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9.0369876707764067</v>
      </c>
      <c r="I34">
        <f>Bawana_NG!P34</f>
        <v>75.001941480369098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864.42804930071304</v>
      </c>
      <c r="P34" s="77">
        <v>57.970000000000006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83.97</v>
      </c>
      <c r="U34" s="78">
        <f>SUMPRODUCT(LTA!F34:AJ34,LTA!F$102:AJ$102,LTA!F$103:AJ$103)</f>
        <v>39.24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809.56999999999994</v>
      </c>
      <c r="AB34" s="117">
        <f>-STOA!N34</f>
        <v>0</v>
      </c>
      <c r="AC34">
        <f t="shared" si="0"/>
        <v>18.31507008897923</v>
      </c>
      <c r="AD34">
        <f t="shared" si="1"/>
        <v>2062.9428945677514</v>
      </c>
      <c r="AE34">
        <f>'IDT-1'!B34</f>
        <v>0</v>
      </c>
      <c r="AF34" s="26"/>
      <c r="AG34">
        <f t="shared" si="2"/>
        <v>2062.9428945677514</v>
      </c>
      <c r="AI34" s="75">
        <f>PXIL!H34</f>
        <v>0</v>
      </c>
      <c r="AJ34" s="75">
        <f>PXIL!N34</f>
        <v>0</v>
      </c>
      <c r="AK34" s="75">
        <f>RTM_IEX!H34</f>
        <v>57.97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12.18215905654672</v>
      </c>
      <c r="F35">
        <f>GT_Spot!P35</f>
        <v>0</v>
      </c>
      <c r="G35">
        <f>PPCL_NG!P35</f>
        <v>33.950000000000003</v>
      </c>
      <c r="H35">
        <f>PPCL_Spot!P35</f>
        <v>8.5500000000000007</v>
      </c>
      <c r="I35">
        <f>Bawana_NG!P35</f>
        <v>75.001941480369098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861.49261569431303</v>
      </c>
      <c r="P35" s="77">
        <v>57.970000000000006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105.62</v>
      </c>
      <c r="U35" s="78">
        <f>SUMPRODUCT(LTA!F35:AJ35,LTA!F$102:AJ$102,LTA!F$103:AJ$103)</f>
        <v>41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923.40000000000009</v>
      </c>
      <c r="AB35" s="117">
        <f>-STOA!N35</f>
        <v>0</v>
      </c>
      <c r="AC35">
        <f t="shared" si="0"/>
        <v>19.626770411955071</v>
      </c>
      <c r="AD35">
        <f t="shared" si="1"/>
        <v>2064.0399458192737</v>
      </c>
      <c r="AE35">
        <f>'IDT-1'!B35</f>
        <v>0</v>
      </c>
      <c r="AF35" s="26"/>
      <c r="AG35">
        <f t="shared" si="2"/>
        <v>2064.0399458192737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12.18215905654672</v>
      </c>
      <c r="F36">
        <f>GT_Spot!P36</f>
        <v>0</v>
      </c>
      <c r="G36">
        <f>PPCL_NG!P36</f>
        <v>33.950000000000003</v>
      </c>
      <c r="H36">
        <f>PPCL_Spot!P36</f>
        <v>8.5500000000000007</v>
      </c>
      <c r="I36">
        <f>Bawana_NG!P36</f>
        <v>75.001941480369098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861.49261569431303</v>
      </c>
      <c r="P36" s="77">
        <v>57.970000000000006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126.29</v>
      </c>
      <c r="U36" s="78">
        <f>SUMPRODUCT(LTA!F36:AJ36,LTA!F$102:AJ$102,LTA!F$103:AJ$103)</f>
        <v>42.370000000000005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926.5200000000001</v>
      </c>
      <c r="AB36" s="117">
        <f>-STOA!N36</f>
        <v>0</v>
      </c>
      <c r="AC36">
        <f t="shared" si="0"/>
        <v>19.803787774344094</v>
      </c>
      <c r="AD36">
        <f t="shared" si="1"/>
        <v>2094.0229284568845</v>
      </c>
      <c r="AE36">
        <f>'IDT-1'!B36</f>
        <v>0</v>
      </c>
      <c r="AF36" s="26"/>
      <c r="AG36">
        <f t="shared" si="2"/>
        <v>2094.0229284568845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8.599819331526648</v>
      </c>
      <c r="F37">
        <f>GT_Spot!P37</f>
        <v>0</v>
      </c>
      <c r="G37">
        <f>PPCL_NG!P37</f>
        <v>33.950000000000003</v>
      </c>
      <c r="H37">
        <f>PPCL_Spot!P37</f>
        <v>6.67</v>
      </c>
      <c r="I37">
        <f>Bawana_NG!P37</f>
        <v>75.001941480369098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843.45863047391515</v>
      </c>
      <c r="P37" s="77">
        <v>57.970000000000006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147.71</v>
      </c>
      <c r="U37" s="78">
        <f>SUMPRODUCT(LTA!F37:AJ37,LTA!F$102:AJ$102,LTA!F$103:AJ$103)</f>
        <v>43.41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928.62000000000012</v>
      </c>
      <c r="AB37" s="117">
        <f>-STOA!N37</f>
        <v>0</v>
      </c>
      <c r="AC37">
        <f t="shared" si="0"/>
        <v>20.523398316600048</v>
      </c>
      <c r="AD37">
        <f t="shared" si="1"/>
        <v>2014.3669929692112</v>
      </c>
      <c r="AE37">
        <f>'IDT-1'!B37</f>
        <v>0</v>
      </c>
      <c r="AF37" s="26"/>
      <c r="AG37">
        <f t="shared" si="2"/>
        <v>2014.3669929692112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8.599819331526648</v>
      </c>
      <c r="F38">
        <f>GT_Spot!P38</f>
        <v>0</v>
      </c>
      <c r="G38">
        <f>PPCL_NG!P38</f>
        <v>33.950000000000003</v>
      </c>
      <c r="H38">
        <f>PPCL_Spot!P38</f>
        <v>6.67</v>
      </c>
      <c r="I38">
        <f>Bawana_NG!P38</f>
        <v>75.001941480369098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825.63189994991512</v>
      </c>
      <c r="P38" s="77">
        <v>57.970000000000006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169.42000000000002</v>
      </c>
      <c r="U38" s="78">
        <f>SUMPRODUCT(LTA!F38:AJ38,LTA!F$102:AJ$102,LTA!F$103:AJ$103)</f>
        <v>44.47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932.82000000000016</v>
      </c>
      <c r="AB38" s="117">
        <f>-STOA!N38</f>
        <v>0</v>
      </c>
      <c r="AC38">
        <f t="shared" si="0"/>
        <v>20.186587094445663</v>
      </c>
      <c r="AD38">
        <f t="shared" si="1"/>
        <v>2070.8470736673653</v>
      </c>
      <c r="AE38">
        <f>'IDT-1'!B38</f>
        <v>0</v>
      </c>
      <c r="AF38" s="26"/>
      <c r="AG38">
        <f t="shared" si="2"/>
        <v>2070.8470736673653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12.073389779256123</v>
      </c>
      <c r="F39">
        <f>GT_Spot!P39</f>
        <v>0</v>
      </c>
      <c r="G39">
        <f>PPCL_NG!P39</f>
        <v>33.950000000000003</v>
      </c>
      <c r="H39">
        <f>PPCL_Spot!P39</f>
        <v>8.5500000000000007</v>
      </c>
      <c r="I39">
        <f>Bawana_NG!P39</f>
        <v>75.001941480369098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887.77650321263673</v>
      </c>
      <c r="P39" s="77">
        <v>57.97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190.52999999999997</v>
      </c>
      <c r="U39" s="78">
        <f>SUMPRODUCT(LTA!F39:AJ39,LTA!F$102:AJ$102,LTA!F$103:AJ$103)</f>
        <v>44.040000000000006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936.32000000000016</v>
      </c>
      <c r="AB39" s="117">
        <f>-STOA!N39</f>
        <v>0</v>
      </c>
      <c r="AC39">
        <f t="shared" si="0"/>
        <v>21.312967613896667</v>
      </c>
      <c r="AD39">
        <f t="shared" si="1"/>
        <v>2125.3988668583656</v>
      </c>
      <c r="AE39">
        <f>'IDT-1'!B39</f>
        <v>0</v>
      </c>
      <c r="AF39" s="26"/>
      <c r="AG39">
        <f t="shared" si="2"/>
        <v>2080.3988668583656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12.073389779256123</v>
      </c>
      <c r="F40">
        <f>GT_Spot!P40</f>
        <v>0</v>
      </c>
      <c r="G40">
        <f>PPCL_NG!P40</f>
        <v>33.950000000000003</v>
      </c>
      <c r="H40">
        <f>PPCL_Spot!P40</f>
        <v>8.5500000000000007</v>
      </c>
      <c r="I40">
        <f>Bawana_NG!P40</f>
        <v>75.001941480369098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892.40365507414026</v>
      </c>
      <c r="P40" s="77">
        <v>57.97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212.47000000000003</v>
      </c>
      <c r="U40" s="78">
        <f>SUMPRODUCT(LTA!F40:AJ40,LTA!F$102:AJ$102,LTA!F$103:AJ$103)</f>
        <v>44.97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937.72000000000014</v>
      </c>
      <c r="AB40" s="117">
        <f>-STOA!N40</f>
        <v>0</v>
      </c>
      <c r="AC40">
        <f t="shared" si="0"/>
        <v>20.883646731068858</v>
      </c>
      <c r="AD40">
        <f t="shared" si="1"/>
        <v>2231.7253396026967</v>
      </c>
      <c r="AE40">
        <f>'IDT-1'!B40</f>
        <v>0</v>
      </c>
      <c r="AF40" s="26"/>
      <c r="AG40">
        <f t="shared" si="2"/>
        <v>2186.7253396026967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12.073389779256123</v>
      </c>
      <c r="F41">
        <f>GT_Spot!P41</f>
        <v>0</v>
      </c>
      <c r="G41">
        <f>PPCL_NG!P41</f>
        <v>33.950000000000003</v>
      </c>
      <c r="H41">
        <f>PPCL_Spot!P41</f>
        <v>8.5500000000000007</v>
      </c>
      <c r="I41">
        <f>Bawana_NG!P41</f>
        <v>75.001941480369098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883.37620481146109</v>
      </c>
      <c r="P41" s="77">
        <v>57.97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231.32999999999998</v>
      </c>
      <c r="U41" s="78">
        <f>SUMPRODUCT(LTA!F41:AJ41,LTA!F$102:AJ$102,LTA!F$103:AJ$103)</f>
        <v>51.660000000000004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939.12000000000012</v>
      </c>
      <c r="AB41" s="117">
        <f>-STOA!N41</f>
        <v>0</v>
      </c>
      <c r="AC41">
        <f t="shared" si="0"/>
        <v>20.810533853180203</v>
      </c>
      <c r="AD41">
        <f t="shared" si="1"/>
        <v>2275.7210022179065</v>
      </c>
      <c r="AE41">
        <f>'IDT-1'!B41</f>
        <v>0</v>
      </c>
      <c r="AF41" s="26"/>
      <c r="AG41">
        <f t="shared" si="2"/>
        <v>2230.7210022179065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12.073389779256123</v>
      </c>
      <c r="F42">
        <f>GT_Spot!P42</f>
        <v>0</v>
      </c>
      <c r="G42">
        <f>PPCL_NG!P42</f>
        <v>33.950000000000003</v>
      </c>
      <c r="H42">
        <f>PPCL_Spot!P42</f>
        <v>8.5500000000000007</v>
      </c>
      <c r="I42">
        <f>Bawana_NG!P42</f>
        <v>75.001941480369098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883.37620481146109</v>
      </c>
      <c r="P42" s="77">
        <v>57.97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247.81</v>
      </c>
      <c r="U42" s="78">
        <f>SUMPRODUCT(LTA!F42:AJ42,LTA!F$102:AJ$102,LTA!F$103:AJ$103)</f>
        <v>52.03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939.12000000000012</v>
      </c>
      <c r="AB42" s="117">
        <f>-STOA!N42</f>
        <v>0</v>
      </c>
      <c r="AC42">
        <f t="shared" si="0"/>
        <v>20.894997517425562</v>
      </c>
      <c r="AD42">
        <f t="shared" si="1"/>
        <v>2353.5365385536611</v>
      </c>
      <c r="AE42">
        <f>'IDT-1'!B42</f>
        <v>0</v>
      </c>
      <c r="AF42" s="26"/>
      <c r="AG42">
        <f t="shared" si="2"/>
        <v>2308.5365385536611</v>
      </c>
      <c r="AI42" s="75">
        <f>PXIL!H42</f>
        <v>0</v>
      </c>
      <c r="AJ42" s="75">
        <f>PXIL!N42</f>
        <v>0</v>
      </c>
      <c r="AK42" s="75">
        <f>RTM_IEX!H42</f>
        <v>27.05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12.073389779256123</v>
      </c>
      <c r="F43">
        <f>GT_Spot!P43</f>
        <v>0</v>
      </c>
      <c r="G43">
        <f>PPCL_NG!P43</f>
        <v>33.950000000000003</v>
      </c>
      <c r="H43">
        <f>PPCL_Spot!P43</f>
        <v>8.5500000000000007</v>
      </c>
      <c r="I43">
        <f>Bawana_NG!P43</f>
        <v>75.001941480369098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886.38810709066092</v>
      </c>
      <c r="P43" s="77">
        <v>96.61999999999999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263.17</v>
      </c>
      <c r="U43" s="78">
        <f>SUMPRODUCT(LTA!F43:AJ43,LTA!F$102:AJ$102,LTA!F$103:AJ$103)</f>
        <v>53.75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939.12000000000012</v>
      </c>
      <c r="AB43" s="117">
        <f>-STOA!N43</f>
        <v>0</v>
      </c>
      <c r="AC43">
        <f t="shared" si="0"/>
        <v>21.726526257482519</v>
      </c>
      <c r="AD43">
        <f t="shared" si="1"/>
        <v>2447.1969120928038</v>
      </c>
      <c r="AE43">
        <f>'IDT-1'!B43</f>
        <v>0</v>
      </c>
      <c r="AF43" s="26"/>
      <c r="AG43">
        <f t="shared" si="2"/>
        <v>2402.1969120928038</v>
      </c>
      <c r="AI43" s="75">
        <f>PXIL!H43</f>
        <v>0</v>
      </c>
      <c r="AJ43" s="75">
        <f>PXIL!N43</f>
        <v>0</v>
      </c>
      <c r="AK43" s="75">
        <f>RTM_IEX!H43</f>
        <v>62.8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12.073389779256123</v>
      </c>
      <c r="F44">
        <f>GT_Spot!P44</f>
        <v>0</v>
      </c>
      <c r="G44">
        <f>PPCL_NG!P44</f>
        <v>33.950000000000003</v>
      </c>
      <c r="H44">
        <f>PPCL_Spot!P44</f>
        <v>8.5500000000000007</v>
      </c>
      <c r="I44">
        <f>Bawana_NG!P44</f>
        <v>75.001941480369098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944.29166351448907</v>
      </c>
      <c r="P44" s="77">
        <v>118.10000000000002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279.25</v>
      </c>
      <c r="U44" s="78">
        <f>SUMPRODUCT(LTA!F44:AJ44,LTA!F$102:AJ$102,LTA!F$103:AJ$103)</f>
        <v>54.23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939.82000000000016</v>
      </c>
      <c r="AB44" s="117">
        <f>-STOA!N44</f>
        <v>0</v>
      </c>
      <c r="AC44">
        <f t="shared" si="0"/>
        <v>22.024349554012211</v>
      </c>
      <c r="AD44">
        <f t="shared" si="1"/>
        <v>2480.7426452201025</v>
      </c>
      <c r="AE44">
        <f>'IDT-1'!B44</f>
        <v>0</v>
      </c>
      <c r="AF44" s="26"/>
      <c r="AG44">
        <f t="shared" si="2"/>
        <v>2435.7426452201025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12.073389779256123</v>
      </c>
      <c r="F45">
        <f>GT_Spot!P45</f>
        <v>0</v>
      </c>
      <c r="G45">
        <f>PPCL_NG!P45</f>
        <v>33.950000000000003</v>
      </c>
      <c r="H45">
        <f>PPCL_Spot!P45</f>
        <v>8.5500000000000007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949.12220969948476</v>
      </c>
      <c r="P45" s="77">
        <v>118.10000000000002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290.26</v>
      </c>
      <c r="U45" s="78">
        <f>SUMPRODUCT(LTA!F45:AJ45,LTA!F$102:AJ$102,LTA!F$103:AJ$103)</f>
        <v>54.61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940.5200000000001</v>
      </c>
      <c r="AB45" s="117">
        <f>-STOA!N45</f>
        <v>0</v>
      </c>
      <c r="AC45">
        <f t="shared" si="0"/>
        <v>22.389889275412923</v>
      </c>
      <c r="AD45">
        <f t="shared" si="1"/>
        <v>2521.9157102033282</v>
      </c>
      <c r="AE45">
        <f>'IDT-1'!B45</f>
        <v>0</v>
      </c>
      <c r="AF45" s="26"/>
      <c r="AG45">
        <f t="shared" si="2"/>
        <v>2476.9157102033282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12.073389779256123</v>
      </c>
      <c r="F46">
        <f>GT_Spot!P46</f>
        <v>0</v>
      </c>
      <c r="G46">
        <f>PPCL_NG!P46</f>
        <v>33.950000000000003</v>
      </c>
      <c r="H46">
        <f>PPCL_Spot!P46</f>
        <v>8.5500000000000007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949.12249782361187</v>
      </c>
      <c r="P46" s="77">
        <v>118.1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301.51</v>
      </c>
      <c r="U46" s="78">
        <f>SUMPRODUCT(LTA!F46:AJ46,LTA!F$102:AJ$102,LTA!F$103:AJ$103)</f>
        <v>55.070000000000007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940.5200000000001</v>
      </c>
      <c r="AB46" s="117">
        <f>-STOA!N46</f>
        <v>0</v>
      </c>
      <c r="AC46">
        <f t="shared" si="0"/>
        <v>22.492939810905241</v>
      </c>
      <c r="AD46">
        <f t="shared" si="1"/>
        <v>2533.5229477919629</v>
      </c>
      <c r="AE46">
        <f>'IDT-1'!B46</f>
        <v>0</v>
      </c>
      <c r="AF46" s="26"/>
      <c r="AG46">
        <f t="shared" si="2"/>
        <v>2488.5229477919629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11.068818210165263</v>
      </c>
      <c r="F47">
        <f>GT_Spot!P47</f>
        <v>0</v>
      </c>
      <c r="G47">
        <f>PPCL_NG!P47</f>
        <v>33.950000000000003</v>
      </c>
      <c r="H47">
        <f>PPCL_Spot!P47</f>
        <v>8.5500000000000007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1052.9226626865466</v>
      </c>
      <c r="P47" s="77">
        <v>118.64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313.06</v>
      </c>
      <c r="U47" s="78">
        <f>SUMPRODUCT(LTA!F47:AJ47,LTA!F$102:AJ$102,LTA!F$103:AJ$103)</f>
        <v>60.1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941.92000000000019</v>
      </c>
      <c r="AB47" s="117">
        <f>-STOA!N47</f>
        <v>0</v>
      </c>
      <c r="AC47">
        <f t="shared" si="0"/>
        <v>24.617014207032309</v>
      </c>
      <c r="AD47">
        <f t="shared" si="1"/>
        <v>2533.7144666896797</v>
      </c>
      <c r="AE47">
        <f>'IDT-1'!B47</f>
        <v>0</v>
      </c>
      <c r="AF47" s="26"/>
      <c r="AG47">
        <f t="shared" si="2"/>
        <v>2488.7144666896797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11.068818210165263</v>
      </c>
      <c r="F48">
        <f>GT_Spot!P48</f>
        <v>0</v>
      </c>
      <c r="G48">
        <f>PPCL_NG!P48</f>
        <v>33.950000000000003</v>
      </c>
      <c r="H48">
        <f>PPCL_Spot!P48</f>
        <v>8.5500000000000007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1179.70841300911</v>
      </c>
      <c r="P48" s="77">
        <v>118.64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316.2</v>
      </c>
      <c r="U48" s="78">
        <f>SUMPRODUCT(LTA!F48:AJ48,LTA!F$102:AJ$102,LTA!F$103:AJ$103)</f>
        <v>60.620000000000005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941.92000000000019</v>
      </c>
      <c r="AB48" s="117">
        <f>-STOA!N48</f>
        <v>0</v>
      </c>
      <c r="AC48">
        <f t="shared" si="0"/>
        <v>26.270990078636</v>
      </c>
      <c r="AD48">
        <f t="shared" si="1"/>
        <v>2605.5062411406398</v>
      </c>
      <c r="AE48">
        <f>'IDT-1'!B48</f>
        <v>0</v>
      </c>
      <c r="AF48" s="26"/>
      <c r="AG48">
        <f t="shared" si="2"/>
        <v>2560.5062411406398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-176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11.068818210165263</v>
      </c>
      <c r="F49">
        <f>GT_Spot!P49</f>
        <v>0</v>
      </c>
      <c r="G49">
        <f>PPCL_NG!P49</f>
        <v>33.950000000000003</v>
      </c>
      <c r="H49">
        <f>PPCL_Spot!P49</f>
        <v>8.5500000000000007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1179.6988786100731</v>
      </c>
      <c r="P49" s="77">
        <v>118.64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317.89</v>
      </c>
      <c r="U49" s="78">
        <f>SUMPRODUCT(LTA!F49:AJ49,LTA!F$102:AJ$102,LTA!F$103:AJ$103)</f>
        <v>61.03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944.0200000000001</v>
      </c>
      <c r="AB49" s="117">
        <f>-STOA!N49</f>
        <v>0</v>
      </c>
      <c r="AC49">
        <f t="shared" si="0"/>
        <v>25.508834698926897</v>
      </c>
      <c r="AD49">
        <f t="shared" si="1"/>
        <v>2700.4588621213115</v>
      </c>
      <c r="AE49">
        <f>'IDT-1'!B49</f>
        <v>0</v>
      </c>
      <c r="AF49" s="26"/>
      <c r="AG49">
        <f t="shared" si="2"/>
        <v>2655.4588621213115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11.068818210165263</v>
      </c>
      <c r="F50">
        <f>GT_Spot!P50</f>
        <v>0</v>
      </c>
      <c r="G50">
        <f>PPCL_NG!P50</f>
        <v>33.950000000000003</v>
      </c>
      <c r="H50">
        <f>PPCL_Spot!P50</f>
        <v>8.5500000000000007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1179.6988786100731</v>
      </c>
      <c r="P50" s="77">
        <v>118.64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317.74</v>
      </c>
      <c r="U50" s="78">
        <f>SUMPRODUCT(LTA!F50:AJ50,LTA!F$102:AJ$102,LTA!F$103:AJ$103)</f>
        <v>62.120000000000005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944.0200000000001</v>
      </c>
      <c r="AB50" s="117">
        <f>-STOA!N50</f>
        <v>0</v>
      </c>
      <c r="AC50">
        <f t="shared" si="0"/>
        <v>25.597009846626655</v>
      </c>
      <c r="AD50">
        <f t="shared" si="1"/>
        <v>2692.3106869736116</v>
      </c>
      <c r="AE50">
        <f>'IDT-1'!B50</f>
        <v>0</v>
      </c>
      <c r="AF50" s="26"/>
      <c r="AG50">
        <f t="shared" si="2"/>
        <v>2647.3106869736116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11.068818210165263</v>
      </c>
      <c r="F51">
        <f>GT_Spot!P51</f>
        <v>0</v>
      </c>
      <c r="G51">
        <f>PPCL_NG!P51</f>
        <v>33.950000000000003</v>
      </c>
      <c r="H51">
        <f>PPCL_Spot!P51</f>
        <v>8.0399999999999991</v>
      </c>
      <c r="I51">
        <f>Bawana_NG!P51</f>
        <v>99.5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1177.9894553715044</v>
      </c>
      <c r="P51" s="77">
        <v>118.1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321.82</v>
      </c>
      <c r="U51" s="78">
        <f>SUMPRODUCT(LTA!F51:AJ51,LTA!F$102:AJ$102,LTA!F$103:AJ$103)</f>
        <v>62.209999999999994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944.0200000000001</v>
      </c>
      <c r="AB51" s="117">
        <f>-STOA!N51</f>
        <v>0</v>
      </c>
      <c r="AC51">
        <f t="shared" si="0"/>
        <v>25.05792301575114</v>
      </c>
      <c r="AD51">
        <f t="shared" si="1"/>
        <v>2756.1403505659187</v>
      </c>
      <c r="AE51">
        <f>'IDT-1'!B51</f>
        <v>0</v>
      </c>
      <c r="AF51" s="26"/>
      <c r="AG51">
        <f t="shared" si="2"/>
        <v>2711.1403505659187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11.068818210165263</v>
      </c>
      <c r="F52">
        <f>GT_Spot!P52</f>
        <v>0</v>
      </c>
      <c r="G52">
        <f>PPCL_NG!P52</f>
        <v>33.950000000000003</v>
      </c>
      <c r="H52">
        <f>PPCL_Spot!P52</f>
        <v>8.0399999999999991</v>
      </c>
      <c r="I52">
        <f>Bawana_NG!P52</f>
        <v>99.5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1177.9894553715044</v>
      </c>
      <c r="P52" s="77">
        <v>118.1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322.22000000000003</v>
      </c>
      <c r="U52" s="78">
        <f>SUMPRODUCT(LTA!F52:AJ52,LTA!F$102:AJ$102,LTA!F$103:AJ$103)</f>
        <v>62.95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944.0200000000001</v>
      </c>
      <c r="AB52" s="117">
        <f>-STOA!N52</f>
        <v>0</v>
      </c>
      <c r="AC52">
        <f t="shared" si="0"/>
        <v>25.28103007628383</v>
      </c>
      <c r="AD52">
        <f t="shared" si="1"/>
        <v>2733.0572435053859</v>
      </c>
      <c r="AE52">
        <f>'IDT-1'!B52</f>
        <v>0</v>
      </c>
      <c r="AF52" s="26"/>
      <c r="AG52">
        <f t="shared" si="2"/>
        <v>2688.0572435053859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11.068818210165263</v>
      </c>
      <c r="F53">
        <f>GT_Spot!P53</f>
        <v>0</v>
      </c>
      <c r="G53">
        <f>PPCL_NG!P53</f>
        <v>33.950000000000003</v>
      </c>
      <c r="H53">
        <f>PPCL_Spot!P53</f>
        <v>8.0399999999999991</v>
      </c>
      <c r="I53">
        <f>Bawana_NG!P53</f>
        <v>99.5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1178.1532103671016</v>
      </c>
      <c r="P53" s="77">
        <v>118.1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321.82</v>
      </c>
      <c r="U53" s="78">
        <f>SUMPRODUCT(LTA!F53:AJ53,LTA!F$102:AJ$102,LTA!F$103:AJ$103)</f>
        <v>57.519999999999996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943.32000000000016</v>
      </c>
      <c r="AB53" s="117">
        <f>-STOA!N53</f>
        <v>0</v>
      </c>
      <c r="AC53">
        <f t="shared" si="0"/>
        <v>25.13622584502313</v>
      </c>
      <c r="AD53">
        <f t="shared" si="1"/>
        <v>2736.8358027322438</v>
      </c>
      <c r="AE53">
        <f>'IDT-1'!B53</f>
        <v>0</v>
      </c>
      <c r="AF53" s="26"/>
      <c r="AG53">
        <f t="shared" si="2"/>
        <v>2691.8358027322438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11.068818210165263</v>
      </c>
      <c r="F54">
        <f>GT_Spot!P54</f>
        <v>0</v>
      </c>
      <c r="G54">
        <f>PPCL_NG!P54</f>
        <v>33.950000000000003</v>
      </c>
      <c r="H54">
        <f>PPCL_Spot!P54</f>
        <v>8.0399999999999991</v>
      </c>
      <c r="I54">
        <f>Bawana_NG!P54</f>
        <v>99.5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1178.1532705887178</v>
      </c>
      <c r="P54" s="77">
        <v>118.1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321.07</v>
      </c>
      <c r="U54" s="78">
        <f>SUMPRODUCT(LTA!F54:AJ54,LTA!F$102:AJ$102,LTA!F$103:AJ$103)</f>
        <v>57.879999999999995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943.32000000000016</v>
      </c>
      <c r="AB54" s="117">
        <f>-STOA!N54</f>
        <v>0</v>
      </c>
      <c r="AC54">
        <f t="shared" si="0"/>
        <v>24.715522381430173</v>
      </c>
      <c r="AD54">
        <f t="shared" si="1"/>
        <v>2783.8665664174528</v>
      </c>
      <c r="AE54">
        <f>'IDT-1'!B54</f>
        <v>0</v>
      </c>
      <c r="AF54" s="26"/>
      <c r="AG54">
        <f t="shared" si="2"/>
        <v>2738.8665664174528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10.070785070785071</v>
      </c>
      <c r="F55">
        <f>GT_Spot!P55</f>
        <v>0</v>
      </c>
      <c r="G55">
        <f>PPCL_NG!P55</f>
        <v>33.950000000000003</v>
      </c>
      <c r="H55">
        <f>PPCL_Spot!P55</f>
        <v>8.0399999999999991</v>
      </c>
      <c r="I55">
        <f>Bawana_NG!P55</f>
        <v>99.5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1175.3199375221936</v>
      </c>
      <c r="P55" s="77">
        <v>118.1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321.8</v>
      </c>
      <c r="U55" s="78">
        <f>SUMPRODUCT(LTA!F55:AJ55,LTA!F$102:AJ$102,LTA!F$103:AJ$103)</f>
        <v>57.72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943.32000000000016</v>
      </c>
      <c r="AB55" s="117">
        <f>-STOA!N55</f>
        <v>0</v>
      </c>
      <c r="AC55">
        <f t="shared" si="0"/>
        <v>24.784481761562365</v>
      </c>
      <c r="AD55">
        <f t="shared" si="1"/>
        <v>2769.5362408314163</v>
      </c>
      <c r="AE55">
        <f>'IDT-1'!B55</f>
        <v>0</v>
      </c>
      <c r="AF55" s="26"/>
      <c r="AG55">
        <f t="shared" si="2"/>
        <v>2724.5362408314163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7.2430577721034153</v>
      </c>
      <c r="F56">
        <f>GT_Spot!P56</f>
        <v>0</v>
      </c>
      <c r="G56">
        <f>PPCL_NG!P56</f>
        <v>33.950000000000003</v>
      </c>
      <c r="H56">
        <f>PPCL_Spot!P56</f>
        <v>5.53</v>
      </c>
      <c r="I56">
        <f>Bawana_NG!P56</f>
        <v>99.5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1175.7015337163016</v>
      </c>
      <c r="P56" s="77">
        <v>118.1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321.52000000000004</v>
      </c>
      <c r="U56" s="78">
        <f>SUMPRODUCT(LTA!F56:AJ56,LTA!F$102:AJ$102,LTA!F$103:AJ$103)</f>
        <v>58.54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941.22000000000014</v>
      </c>
      <c r="AB56" s="117">
        <f>-STOA!N56</f>
        <v>0</v>
      </c>
      <c r="AC56">
        <f t="shared" si="0"/>
        <v>24.910024405097964</v>
      </c>
      <c r="AD56">
        <f t="shared" si="1"/>
        <v>2805.7745670833074</v>
      </c>
      <c r="AE56">
        <f>'IDT-1'!B56</f>
        <v>0</v>
      </c>
      <c r="AF56" s="26"/>
      <c r="AG56">
        <f t="shared" si="2"/>
        <v>2760.7745670833074</v>
      </c>
      <c r="AI56" s="75">
        <f>PXIL!H56</f>
        <v>0</v>
      </c>
      <c r="AJ56" s="75">
        <f>PXIL!N56</f>
        <v>0</v>
      </c>
      <c r="AK56" s="75">
        <f>RTM_IEX!H56</f>
        <v>31.88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10.346025104602511</v>
      </c>
      <c r="F57">
        <f>GT_Spot!P57</f>
        <v>0</v>
      </c>
      <c r="G57">
        <f>PPCL_NG!P57</f>
        <v>33.950000000000003</v>
      </c>
      <c r="H57">
        <f>PPCL_Spot!P57</f>
        <v>8.3099999999999987</v>
      </c>
      <c r="I57">
        <f>Bawana_NG!P57</f>
        <v>99.5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1175.7015892497561</v>
      </c>
      <c r="P57" s="77">
        <v>118.1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320.66999999999996</v>
      </c>
      <c r="U57" s="78">
        <f>SUMPRODUCT(LTA!F57:AJ57,LTA!F$102:AJ$102,LTA!F$103:AJ$103)</f>
        <v>62.760000000000005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941.22000000000014</v>
      </c>
      <c r="AB57" s="117">
        <f>-STOA!N57</f>
        <v>0</v>
      </c>
      <c r="AC57">
        <f t="shared" si="0"/>
        <v>25.833259006318357</v>
      </c>
      <c r="AD57">
        <f t="shared" si="1"/>
        <v>2909.7643553480402</v>
      </c>
      <c r="AE57">
        <f>'IDT-1'!B57</f>
        <v>0</v>
      </c>
      <c r="AF57" s="26"/>
      <c r="AG57">
        <f t="shared" si="2"/>
        <v>2864.7643553480402</v>
      </c>
      <c r="AI57" s="75">
        <f>PXIL!H57</f>
        <v>0</v>
      </c>
      <c r="AJ57" s="75">
        <f>PXIL!N57</f>
        <v>0</v>
      </c>
      <c r="AK57" s="75">
        <f>RTM_IEX!H57</f>
        <v>127.54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10.346025104602511</v>
      </c>
      <c r="F58">
        <f>GT_Spot!P58</f>
        <v>0</v>
      </c>
      <c r="G58">
        <f>PPCL_NG!P58</f>
        <v>33.950000000000003</v>
      </c>
      <c r="H58">
        <f>PPCL_Spot!P58</f>
        <v>8.3099999999999987</v>
      </c>
      <c r="I58">
        <f>Bawana_NG!P58</f>
        <v>99.5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1180.443587290556</v>
      </c>
      <c r="P58" s="77">
        <v>118.1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320.22000000000003</v>
      </c>
      <c r="U58" s="78">
        <f>SUMPRODUCT(LTA!F58:AJ58,LTA!F$102:AJ$102,LTA!F$103:AJ$103)</f>
        <v>62.69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941.22000000000014</v>
      </c>
      <c r="AB58" s="117">
        <f>-STOA!N58</f>
        <v>0</v>
      </c>
      <c r="AC58">
        <f t="shared" si="0"/>
        <v>26.099916589077399</v>
      </c>
      <c r="AD58">
        <f t="shared" si="1"/>
        <v>2939.7996958060808</v>
      </c>
      <c r="AE58">
        <f>'IDT-1'!B58</f>
        <v>0</v>
      </c>
      <c r="AF58" s="26"/>
      <c r="AG58">
        <f t="shared" si="2"/>
        <v>2894.7996958060808</v>
      </c>
      <c r="AI58" s="75">
        <f>PXIL!H58</f>
        <v>0</v>
      </c>
      <c r="AJ58" s="75">
        <f>PXIL!N58</f>
        <v>0</v>
      </c>
      <c r="AK58" s="75">
        <f>RTM_IEX!H58</f>
        <v>153.62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10.346025104602511</v>
      </c>
      <c r="F59">
        <f>GT_Spot!P59</f>
        <v>0</v>
      </c>
      <c r="G59">
        <f>PPCL_NG!P59</f>
        <v>33.950000000000003</v>
      </c>
      <c r="H59">
        <f>PPCL_Spot!P59</f>
        <v>8.3099999999999987</v>
      </c>
      <c r="I59">
        <f>Bawana_NG!P59</f>
        <v>97.835785483523594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1173.4505049238114</v>
      </c>
      <c r="P59" s="77">
        <v>118.1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318.08</v>
      </c>
      <c r="U59" s="78">
        <f>SUMPRODUCT(LTA!F59:AJ59,LTA!F$102:AJ$102,LTA!F$103:AJ$103)</f>
        <v>65.319999999999993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940.5200000000001</v>
      </c>
      <c r="AB59" s="117">
        <f>-STOA!N59</f>
        <v>0</v>
      </c>
      <c r="AC59">
        <f t="shared" si="0"/>
        <v>25.77539637650505</v>
      </c>
      <c r="AD59">
        <f t="shared" si="1"/>
        <v>2903.2469191354326</v>
      </c>
      <c r="AE59">
        <f>'IDT-1'!B59</f>
        <v>0</v>
      </c>
      <c r="AF59" s="26"/>
      <c r="AG59">
        <f t="shared" si="2"/>
        <v>2903.2469191354326</v>
      </c>
      <c r="AI59" s="75">
        <f>PXIL!H59</f>
        <v>0</v>
      </c>
      <c r="AJ59" s="75">
        <f>PXIL!N59</f>
        <v>0</v>
      </c>
      <c r="AK59" s="75">
        <f>RTM_IEX!H59</f>
        <v>125.61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10.346025104602511</v>
      </c>
      <c r="F60">
        <f>GT_Spot!P60</f>
        <v>0</v>
      </c>
      <c r="G60">
        <f>PPCL_NG!P60</f>
        <v>33.950000000000003</v>
      </c>
      <c r="H60">
        <f>PPCL_Spot!P60</f>
        <v>8.3099999999999987</v>
      </c>
      <c r="I60">
        <f>Bawana_NG!P60</f>
        <v>97.835785483523594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1173.4535014225439</v>
      </c>
      <c r="P60" s="77">
        <v>118.1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315.87</v>
      </c>
      <c r="U60" s="78">
        <f>SUMPRODUCT(LTA!F60:AJ60,LTA!F$102:AJ$102,LTA!F$103:AJ$103)</f>
        <v>65.47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940.5200000000001</v>
      </c>
      <c r="AB60" s="117">
        <f>-STOA!N60</f>
        <v>0</v>
      </c>
      <c r="AC60">
        <f t="shared" si="0"/>
        <v>26.471414745693899</v>
      </c>
      <c r="AD60">
        <f t="shared" si="1"/>
        <v>2981.6438972649762</v>
      </c>
      <c r="AE60">
        <f>'IDT-1'!B60</f>
        <v>0</v>
      </c>
      <c r="AF60" s="26"/>
      <c r="AG60">
        <f t="shared" si="2"/>
        <v>2981.6438972649762</v>
      </c>
      <c r="AI60" s="75">
        <f>PXIL!H60</f>
        <v>0</v>
      </c>
      <c r="AJ60" s="75">
        <f>PXIL!N60</f>
        <v>0</v>
      </c>
      <c r="AK60" s="75">
        <f>RTM_IEX!H60</f>
        <v>206.76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10.346025104602511</v>
      </c>
      <c r="F61">
        <f>GT_Spot!P61</f>
        <v>0</v>
      </c>
      <c r="G61">
        <f>PPCL_NG!P61</f>
        <v>33.950000000000003</v>
      </c>
      <c r="H61">
        <f>PPCL_Spot!P61</f>
        <v>8.3099999999999987</v>
      </c>
      <c r="I61">
        <f>Bawana_NG!P61</f>
        <v>97.835785483523594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1168.8523411183055</v>
      </c>
      <c r="P61" s="77">
        <v>118.1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309.01</v>
      </c>
      <c r="U61" s="78">
        <f>SUMPRODUCT(LTA!F61:AJ61,LTA!F$102:AJ$102,LTA!F$103:AJ$103)</f>
        <v>65.56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940.5200000000001</v>
      </c>
      <c r="AB61" s="117">
        <f>-STOA!N61</f>
        <v>0</v>
      </c>
      <c r="AC61">
        <f t="shared" si="0"/>
        <v>26.413852535016598</v>
      </c>
      <c r="AD61">
        <f t="shared" si="1"/>
        <v>2975.1602991714149</v>
      </c>
      <c r="AE61">
        <f>'IDT-1'!B61</f>
        <v>0</v>
      </c>
      <c r="AF61" s="26"/>
      <c r="AG61">
        <f t="shared" si="2"/>
        <v>2975.1602991714149</v>
      </c>
      <c r="AI61" s="75">
        <f>PXIL!H61</f>
        <v>0</v>
      </c>
      <c r="AJ61" s="75">
        <f>PXIL!N61</f>
        <v>0</v>
      </c>
      <c r="AK61" s="75">
        <f>RTM_IEX!H61</f>
        <v>211.59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10.346025104602511</v>
      </c>
      <c r="F62">
        <f>GT_Spot!P62</f>
        <v>0</v>
      </c>
      <c r="G62">
        <f>PPCL_NG!P62</f>
        <v>33.950000000000003</v>
      </c>
      <c r="H62">
        <f>PPCL_Spot!P62</f>
        <v>8.3099999999999987</v>
      </c>
      <c r="I62">
        <f>Bawana_NG!P62</f>
        <v>97.835785483523594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1168.8523350276307</v>
      </c>
      <c r="P62" s="77">
        <v>118.1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300.52</v>
      </c>
      <c r="U62" s="78">
        <f>SUMPRODUCT(LTA!F62:AJ62,LTA!F$102:AJ$102,LTA!F$103:AJ$103)</f>
        <v>65.64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940.5200000000001</v>
      </c>
      <c r="AB62" s="117">
        <f>-STOA!N62</f>
        <v>0</v>
      </c>
      <c r="AC62">
        <f t="shared" si="0"/>
        <v>26.918092481418665</v>
      </c>
      <c r="AD62">
        <f t="shared" si="1"/>
        <v>3031.9560531343386</v>
      </c>
      <c r="AE62">
        <f>'IDT-1'!B62</f>
        <v>0</v>
      </c>
      <c r="AF62" s="26"/>
      <c r="AG62">
        <f t="shared" si="2"/>
        <v>3031.9560531343386</v>
      </c>
      <c r="AI62" s="75">
        <f>PXIL!H62</f>
        <v>0</v>
      </c>
      <c r="AJ62" s="75">
        <f>PXIL!N62</f>
        <v>0</v>
      </c>
      <c r="AK62" s="75">
        <f>RTM_IEX!H62</f>
        <v>277.3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7.2430577721034153</v>
      </c>
      <c r="F63">
        <f>GT_Spot!P63</f>
        <v>0</v>
      </c>
      <c r="G63">
        <f>PPCL_NG!P63</f>
        <v>33.950000000000003</v>
      </c>
      <c r="H63">
        <f>PPCL_Spot!P63</f>
        <v>5.53</v>
      </c>
      <c r="I63">
        <f>Bawana_NG!P63</f>
        <v>91.830000000000013</v>
      </c>
      <c r="J63">
        <f>Bawana_RLNG!P63</f>
        <v>0</v>
      </c>
      <c r="K63">
        <f>Bawana_Spot!P63</f>
        <v>9.34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1163.8308404174877</v>
      </c>
      <c r="P63" s="77">
        <v>118.1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285.61</v>
      </c>
      <c r="U63" s="78">
        <f>SUMPRODUCT(LTA!F63:AJ63,LTA!F$102:AJ$102,LTA!F$103:AJ$103)</f>
        <v>65.62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940.5200000000001</v>
      </c>
      <c r="AB63" s="117">
        <f>-STOA!N63</f>
        <v>0</v>
      </c>
      <c r="AC63">
        <f t="shared" si="0"/>
        <v>27.502234304068406</v>
      </c>
      <c r="AD63">
        <f t="shared" si="1"/>
        <v>3097.7516638855227</v>
      </c>
      <c r="AE63">
        <f>'IDT-1'!B63</f>
        <v>0</v>
      </c>
      <c r="AF63" s="26"/>
      <c r="AG63">
        <f t="shared" si="2"/>
        <v>3097.7516638855227</v>
      </c>
      <c r="AI63" s="75">
        <f>PXIL!H63</f>
        <v>0</v>
      </c>
      <c r="AJ63" s="75">
        <f>PXIL!N63</f>
        <v>0</v>
      </c>
      <c r="AK63" s="75">
        <f>RTM_IEX!H63</f>
        <v>366.18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7.2430577721034153</v>
      </c>
      <c r="F64">
        <f>GT_Spot!P64</f>
        <v>0</v>
      </c>
      <c r="G64">
        <f>PPCL_NG!P64</f>
        <v>33.950000000000003</v>
      </c>
      <c r="H64">
        <f>PPCL_Spot!P64</f>
        <v>5.53</v>
      </c>
      <c r="I64">
        <f>Bawana_NG!P64</f>
        <v>91.830000000000013</v>
      </c>
      <c r="J64">
        <f>Bawana_RLNG!P64</f>
        <v>0</v>
      </c>
      <c r="K64">
        <f>Bawana_Spot!P64</f>
        <v>9.34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1163.8308404174877</v>
      </c>
      <c r="P64" s="77">
        <v>118.1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271.49</v>
      </c>
      <c r="U64" s="78">
        <f>SUMPRODUCT(LTA!F64:AJ64,LTA!F$102:AJ$102,LTA!F$103:AJ$103)</f>
        <v>67.39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939.12000000000012</v>
      </c>
      <c r="AB64" s="117">
        <f>-STOA!N64</f>
        <v>0</v>
      </c>
      <c r="AC64">
        <f t="shared" si="0"/>
        <v>27.1347463040684</v>
      </c>
      <c r="AD64">
        <f t="shared" si="1"/>
        <v>3056.3591518855228</v>
      </c>
      <c r="AE64">
        <f>'IDT-1'!B64</f>
        <v>0</v>
      </c>
      <c r="AF64" s="26"/>
      <c r="AG64">
        <f t="shared" si="2"/>
        <v>3056.3591518855228</v>
      </c>
      <c r="AI64" s="75">
        <f>PXIL!H64</f>
        <v>0</v>
      </c>
      <c r="AJ64" s="75">
        <f>PXIL!N64</f>
        <v>0</v>
      </c>
      <c r="AK64" s="75">
        <f>RTM_IEX!H64</f>
        <v>338.17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7.2430577721034153</v>
      </c>
      <c r="F65">
        <f>GT_Spot!P65</f>
        <v>0</v>
      </c>
      <c r="G65">
        <f>PPCL_NG!P65</f>
        <v>33.950000000000003</v>
      </c>
      <c r="H65">
        <f>PPCL_Spot!P65</f>
        <v>5.53</v>
      </c>
      <c r="I65">
        <f>Bawana_NG!P65</f>
        <v>91.830000000000013</v>
      </c>
      <c r="J65">
        <f>Bawana_RLNG!P65</f>
        <v>0</v>
      </c>
      <c r="K65">
        <f>Bawana_Spot!P65</f>
        <v>9.34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1163.8308404174877</v>
      </c>
      <c r="P65" s="77">
        <v>118.1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254.84</v>
      </c>
      <c r="U65" s="78">
        <f>SUMPRODUCT(LTA!F65:AJ65,LTA!F$102:AJ$102,LTA!F$103:AJ$103)</f>
        <v>77.41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937.0200000000001</v>
      </c>
      <c r="AB65" s="117">
        <f>-STOA!N65</f>
        <v>0</v>
      </c>
      <c r="AC65">
        <f t="shared" si="0"/>
        <v>26.717802304068403</v>
      </c>
      <c r="AD65">
        <f t="shared" si="1"/>
        <v>3009.3960958855228</v>
      </c>
      <c r="AE65">
        <f>'IDT-1'!B65</f>
        <v>0</v>
      </c>
      <c r="AF65" s="26"/>
      <c r="AG65">
        <f t="shared" si="2"/>
        <v>3009.3960958855228</v>
      </c>
      <c r="AI65" s="75">
        <f>PXIL!H65</f>
        <v>0</v>
      </c>
      <c r="AJ65" s="75">
        <f>PXIL!N65</f>
        <v>0</v>
      </c>
      <c r="AK65" s="75">
        <f>RTM_IEX!H65</f>
        <v>299.52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7.2430577721034153</v>
      </c>
      <c r="F66">
        <f>GT_Spot!P66</f>
        <v>0</v>
      </c>
      <c r="G66">
        <f>PPCL_NG!P66</f>
        <v>33.950000000000003</v>
      </c>
      <c r="H66">
        <f>PPCL_Spot!P66</f>
        <v>5.53</v>
      </c>
      <c r="I66">
        <f>Bawana_NG!P66</f>
        <v>91.830000000000013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1166.7809564798877</v>
      </c>
      <c r="P66" s="77">
        <v>118.1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237.36999999999998</v>
      </c>
      <c r="U66" s="78">
        <f>SUMPRODUCT(LTA!F66:AJ66,LTA!F$102:AJ$102,LTA!F$103:AJ$103)</f>
        <v>90.06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934.22000000000014</v>
      </c>
      <c r="AB66" s="117">
        <f>-STOA!N66</f>
        <v>0</v>
      </c>
      <c r="AC66">
        <f t="shared" si="0"/>
        <v>26.807035325417523</v>
      </c>
      <c r="AD66">
        <f t="shared" si="1"/>
        <v>3019.4469789265736</v>
      </c>
      <c r="AE66">
        <f>'IDT-1'!B66</f>
        <v>0</v>
      </c>
      <c r="AF66" s="26"/>
      <c r="AG66">
        <f t="shared" si="2"/>
        <v>3019.4469789265736</v>
      </c>
      <c r="AI66" s="75">
        <f>PXIL!H66</f>
        <v>0</v>
      </c>
      <c r="AJ66" s="75">
        <f>PXIL!N66</f>
        <v>0</v>
      </c>
      <c r="AK66" s="75">
        <f>RTM_IEX!H66</f>
        <v>323.67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7.2430577721034153</v>
      </c>
      <c r="F67">
        <f>GT_Spot!P67</f>
        <v>0</v>
      </c>
      <c r="G67">
        <f>PPCL_NG!P67</f>
        <v>33.950000000000003</v>
      </c>
      <c r="H67">
        <f>PPCL_Spot!P67</f>
        <v>5.53</v>
      </c>
      <c r="I67">
        <f>Bawana_NG!P67</f>
        <v>91.830000000000013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1170.330474255888</v>
      </c>
      <c r="P67" s="77">
        <v>118.1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220.26</v>
      </c>
      <c r="U67" s="78">
        <f>SUMPRODUCT(LTA!F67:AJ67,LTA!F$102:AJ$102,LTA!F$103:AJ$103)</f>
        <v>95.63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95.65</v>
      </c>
      <c r="Z67" s="75">
        <f>IEX!N67</f>
        <v>0</v>
      </c>
      <c r="AA67" s="117">
        <f>STOA!H67</f>
        <v>822.83000000000027</v>
      </c>
      <c r="AB67" s="117">
        <f>-STOA!N67</f>
        <v>0</v>
      </c>
      <c r="AC67">
        <f t="shared" si="0"/>
        <v>27.159383081846329</v>
      </c>
      <c r="AD67">
        <f t="shared" si="1"/>
        <v>3059.1341489461452</v>
      </c>
      <c r="AE67">
        <f>'IDT-1'!B67</f>
        <v>0</v>
      </c>
      <c r="AF67" s="26"/>
      <c r="AG67">
        <f t="shared" si="2"/>
        <v>3059.1341489461452</v>
      </c>
      <c r="AI67" s="75">
        <f>PXIL!H67</f>
        <v>0</v>
      </c>
      <c r="AJ67" s="75">
        <f>PXIL!N67</f>
        <v>0</v>
      </c>
      <c r="AK67" s="75">
        <f>RTM_IEX!H67</f>
        <v>387.44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8.248447006083893</v>
      </c>
      <c r="F68">
        <f>GT_Spot!P68</f>
        <v>0</v>
      </c>
      <c r="G68">
        <f>PPCL_NG!P68</f>
        <v>33.950000000000003</v>
      </c>
      <c r="H68">
        <f>PPCL_Spot!P68</f>
        <v>6.8273740868896562</v>
      </c>
      <c r="I68">
        <f>Bawana_NG!P68</f>
        <v>91.830000000000013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1170.330474255888</v>
      </c>
      <c r="P68" s="77">
        <v>118.1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198.56</v>
      </c>
      <c r="U68" s="78">
        <f>SUMPRODUCT(LTA!F68:AJ68,LTA!F$102:AJ$102,LTA!F$103:AJ$103)</f>
        <v>97.75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116.91</v>
      </c>
      <c r="Z68" s="75">
        <f>IEX!N68</f>
        <v>0</v>
      </c>
      <c r="AA68" s="117">
        <f>STOA!H68</f>
        <v>821.43000000000018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26.501959399069985</v>
      </c>
      <c r="AD68">
        <f t="shared" ref="AD68:AD98" si="4">SUM(B68:AB68,AI68:AR68)-AC68</f>
        <v>2985.0843359497917</v>
      </c>
      <c r="AE68">
        <f>'IDT-1'!B68</f>
        <v>0</v>
      </c>
      <c r="AF68" s="26"/>
      <c r="AG68">
        <f t="shared" ref="AG68:AG98" si="5">SUM(AD68:AF68)+AT68</f>
        <v>2985.0843359497917</v>
      </c>
      <c r="AI68" s="75">
        <f>PXIL!H68</f>
        <v>0</v>
      </c>
      <c r="AJ68" s="75">
        <f>PXIL!N68</f>
        <v>0</v>
      </c>
      <c r="AK68" s="75">
        <f>RTM_IEX!H68</f>
        <v>310.14999999999998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11.061280978435791</v>
      </c>
      <c r="F69">
        <f>GT_Spot!P69</f>
        <v>0</v>
      </c>
      <c r="G69">
        <f>PPCL_NG!P69</f>
        <v>33.950000000000003</v>
      </c>
      <c r="H69">
        <f>PPCL_Spot!P69</f>
        <v>8.39</v>
      </c>
      <c r="I69">
        <f>Bawana_NG!P69</f>
        <v>91.834096919157275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1170.3305804416864</v>
      </c>
      <c r="P69" s="77">
        <v>118.1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177.16999999999996</v>
      </c>
      <c r="U69" s="78">
        <f>SUMPRODUCT(LTA!F69:AJ69,LTA!F$102:AJ$102,LTA!F$103:AJ$103)</f>
        <v>98.5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114.98</v>
      </c>
      <c r="Z69" s="75">
        <f>IEX!N69</f>
        <v>0</v>
      </c>
      <c r="AA69" s="117">
        <f>STOA!H69</f>
        <v>820.0300000000002</v>
      </c>
      <c r="AB69" s="117">
        <f>-STOA!N69</f>
        <v>0</v>
      </c>
      <c r="AC69">
        <f t="shared" si="3"/>
        <v>25.60602843338566</v>
      </c>
      <c r="AD69">
        <f t="shared" si="4"/>
        <v>2884.1699299058937</v>
      </c>
      <c r="AE69">
        <f>'IDT-1'!B69</f>
        <v>0</v>
      </c>
      <c r="AF69" s="26"/>
      <c r="AG69">
        <f t="shared" si="5"/>
        <v>2884.1699299058937</v>
      </c>
      <c r="AI69" s="75">
        <f>PXIL!H69</f>
        <v>0</v>
      </c>
      <c r="AJ69" s="75">
        <f>PXIL!N69</f>
        <v>0</v>
      </c>
      <c r="AK69" s="75">
        <f>RTM_IEX!H69</f>
        <v>233.82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11.061280978435791</v>
      </c>
      <c r="F70">
        <f>GT_Spot!P70</f>
        <v>0</v>
      </c>
      <c r="G70">
        <f>PPCL_NG!P70</f>
        <v>33.950000000000003</v>
      </c>
      <c r="H70">
        <f>PPCL_Spot!P70</f>
        <v>8.39</v>
      </c>
      <c r="I70">
        <f>Bawana_NG!P70</f>
        <v>91.830000000000013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1170.330474255888</v>
      </c>
      <c r="P70" s="77">
        <v>118.1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155.06</v>
      </c>
      <c r="U70" s="78">
        <f>SUMPRODUCT(LTA!F70:AJ70,LTA!F$102:AJ$102,LTA!F$103:AJ$103)</f>
        <v>99.09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116.91</v>
      </c>
      <c r="Z70" s="75">
        <f>IEX!N70</f>
        <v>0</v>
      </c>
      <c r="AA70" s="117">
        <f>STOA!H70</f>
        <v>817.23000000000025</v>
      </c>
      <c r="AB70" s="117">
        <f>-STOA!N70</f>
        <v>0</v>
      </c>
      <c r="AC70">
        <f t="shared" si="3"/>
        <v>25.374815446062051</v>
      </c>
      <c r="AD70">
        <f t="shared" si="4"/>
        <v>2858.1269397882616</v>
      </c>
      <c r="AE70">
        <f>'IDT-1'!B70</f>
        <v>0</v>
      </c>
      <c r="AF70" s="26"/>
      <c r="AG70">
        <f t="shared" si="5"/>
        <v>2858.1269397882616</v>
      </c>
      <c r="AI70" s="75">
        <f>PXIL!H70</f>
        <v>0</v>
      </c>
      <c r="AJ70" s="75">
        <f>PXIL!N70</f>
        <v>0</v>
      </c>
      <c r="AK70" s="75">
        <f>RTM_IEX!H70</f>
        <v>234.78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10.346025104602511</v>
      </c>
      <c r="F71">
        <f>GT_Spot!P71</f>
        <v>0</v>
      </c>
      <c r="G71">
        <f>PPCL_NG!P71</f>
        <v>33.950000000000003</v>
      </c>
      <c r="H71">
        <f>PPCL_Spot!P71</f>
        <v>8.51</v>
      </c>
      <c r="I71">
        <f>Bawana_NG!P71</f>
        <v>91.834096919157275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1193.9799587795412</v>
      </c>
      <c r="P71" s="77">
        <v>118.1</v>
      </c>
      <c r="Q71" s="77">
        <v>0</v>
      </c>
      <c r="R71" s="80">
        <v>22.903685226906983</v>
      </c>
      <c r="S71" s="80">
        <v>0</v>
      </c>
      <c r="T71" s="78">
        <f>SUMPRODUCT(LTA!F71:AJ71,LTA!F$101:AJ$101,LTA!F$103:AJ$103)</f>
        <v>132.4</v>
      </c>
      <c r="U71" s="78">
        <f>SUMPRODUCT(LTA!F71:AJ71,LTA!F$102:AJ$102,LTA!F$103:AJ$103)</f>
        <v>100.14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78.260000000000005</v>
      </c>
      <c r="Z71" s="75">
        <f>IEX!N71</f>
        <v>0</v>
      </c>
      <c r="AA71" s="117">
        <f>STOA!H71</f>
        <v>815.83000000000027</v>
      </c>
      <c r="AB71" s="117">
        <f>-STOA!N71</f>
        <v>0</v>
      </c>
      <c r="AC71">
        <f t="shared" si="3"/>
        <v>25.366737141065833</v>
      </c>
      <c r="AD71">
        <f t="shared" si="4"/>
        <v>2857.2170288891425</v>
      </c>
      <c r="AE71">
        <f>'IDT-1'!B71</f>
        <v>0</v>
      </c>
      <c r="AF71" s="26"/>
      <c r="AG71">
        <f t="shared" si="5"/>
        <v>2857.2170288891425</v>
      </c>
      <c r="AI71" s="75">
        <f>PXIL!H71</f>
        <v>0</v>
      </c>
      <c r="AJ71" s="75">
        <f>PXIL!N71</f>
        <v>0</v>
      </c>
      <c r="AK71" s="75">
        <f>RTM_IEX!H71</f>
        <v>276.33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10.346025104602511</v>
      </c>
      <c r="F72">
        <f>GT_Spot!P72</f>
        <v>0</v>
      </c>
      <c r="G72">
        <f>PPCL_NG!P72</f>
        <v>33.950000000000003</v>
      </c>
      <c r="H72">
        <f>PPCL_Spot!P72</f>
        <v>8.51</v>
      </c>
      <c r="I72">
        <f>Bawana_NG!P72</f>
        <v>91.834096919157275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1194.3520758107411</v>
      </c>
      <c r="P72" s="77">
        <v>118.1</v>
      </c>
      <c r="Q72" s="77">
        <v>0</v>
      </c>
      <c r="R72" s="80">
        <v>20.8</v>
      </c>
      <c r="S72" s="80">
        <v>0</v>
      </c>
      <c r="T72" s="78">
        <f>SUMPRODUCT(LTA!F72:AJ72,LTA!F$101:AJ$101,LTA!F$103:AJ$103)</f>
        <v>110.87</v>
      </c>
      <c r="U72" s="78">
        <f>SUMPRODUCT(LTA!F72:AJ72,LTA!F$102:AJ$102,LTA!F$103:AJ$103)</f>
        <v>101.78999999999999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56.04</v>
      </c>
      <c r="Z72" s="75">
        <f>IEX!N72</f>
        <v>0</v>
      </c>
      <c r="AA72" s="117">
        <f>STOA!H72</f>
        <v>814.43000000000018</v>
      </c>
      <c r="AB72" s="117">
        <f>-STOA!N72</f>
        <v>0</v>
      </c>
      <c r="AC72">
        <f t="shared" si="3"/>
        <v>24.552019340943612</v>
      </c>
      <c r="AD72">
        <f t="shared" si="4"/>
        <v>2765.4501784935578</v>
      </c>
      <c r="AE72">
        <f>'IDT-1'!B72</f>
        <v>0</v>
      </c>
      <c r="AF72" s="26"/>
      <c r="AG72">
        <f t="shared" si="5"/>
        <v>2765.4501784935578</v>
      </c>
      <c r="AI72" s="75">
        <f>PXIL!H72</f>
        <v>0</v>
      </c>
      <c r="AJ72" s="75">
        <f>PXIL!N72</f>
        <v>0</v>
      </c>
      <c r="AK72" s="75">
        <f>RTM_IEX!H72</f>
        <v>228.98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10.346025104602511</v>
      </c>
      <c r="F73">
        <f>GT_Spot!P73</f>
        <v>0</v>
      </c>
      <c r="G73">
        <f>PPCL_NG!P73</f>
        <v>33.950000000000003</v>
      </c>
      <c r="H73">
        <f>PPCL_Spot!P73</f>
        <v>8.51</v>
      </c>
      <c r="I73">
        <f>Bawana_NG!P73</f>
        <v>91.834096919157275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1204.1682590052299</v>
      </c>
      <c r="P73" s="77">
        <v>118.1</v>
      </c>
      <c r="Q73" s="77">
        <v>0</v>
      </c>
      <c r="R73" s="80">
        <v>19.649999999999999</v>
      </c>
      <c r="S73" s="80">
        <v>0</v>
      </c>
      <c r="T73" s="78">
        <f>SUMPRODUCT(LTA!F73:AJ73,LTA!F$101:AJ$101,LTA!F$103:AJ$103)</f>
        <v>88.38</v>
      </c>
      <c r="U73" s="78">
        <f>SUMPRODUCT(LTA!F73:AJ73,LTA!F$102:AJ$102,LTA!F$103:AJ$103)</f>
        <v>101.97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22.22</v>
      </c>
      <c r="Z73" s="75">
        <f>IEX!N73</f>
        <v>0</v>
      </c>
      <c r="AA73" s="117">
        <f>STOA!H73</f>
        <v>810.23000000000025</v>
      </c>
      <c r="AB73" s="117">
        <f>-STOA!N73</f>
        <v>0</v>
      </c>
      <c r="AC73">
        <f t="shared" si="3"/>
        <v>23.961329753055118</v>
      </c>
      <c r="AD73">
        <f t="shared" si="4"/>
        <v>2698.9170512759351</v>
      </c>
      <c r="AE73">
        <f>'IDT-1'!B73</f>
        <v>0</v>
      </c>
      <c r="AF73" s="26"/>
      <c r="AG73">
        <f t="shared" si="5"/>
        <v>2698.9170512759351</v>
      </c>
      <c r="AI73" s="75">
        <f>PXIL!H73</f>
        <v>0</v>
      </c>
      <c r="AJ73" s="75">
        <f>PXIL!N73</f>
        <v>0</v>
      </c>
      <c r="AK73" s="75">
        <f>RTM_IEX!H73</f>
        <v>213.52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10.346025104602511</v>
      </c>
      <c r="F74">
        <f>GT_Spot!P74</f>
        <v>0</v>
      </c>
      <c r="G74">
        <f>PPCL_NG!P74</f>
        <v>33.950000000000003</v>
      </c>
      <c r="H74">
        <f>PPCL_Spot!P74</f>
        <v>8.66</v>
      </c>
      <c r="I74">
        <f>Bawana_NG!P74</f>
        <v>92.890000000000015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1206.408325579833</v>
      </c>
      <c r="P74" s="77">
        <v>118.1</v>
      </c>
      <c r="Q74" s="77">
        <v>0</v>
      </c>
      <c r="R74" s="80">
        <v>13.43</v>
      </c>
      <c r="S74" s="80">
        <v>0</v>
      </c>
      <c r="T74" s="78">
        <f>SUMPRODUCT(LTA!F74:AJ74,LTA!F$101:AJ$101,LTA!F$103:AJ$103)</f>
        <v>66.81</v>
      </c>
      <c r="U74" s="78">
        <f>SUMPRODUCT(LTA!F74:AJ74,LTA!F$102:AJ$102,LTA!F$103:AJ$103)</f>
        <v>102.19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807.43000000000018</v>
      </c>
      <c r="AB74" s="117">
        <f>-STOA!N74</f>
        <v>0</v>
      </c>
      <c r="AC74">
        <f t="shared" si="3"/>
        <v>23.290910286023035</v>
      </c>
      <c r="AD74">
        <f t="shared" si="4"/>
        <v>2623.4034403984124</v>
      </c>
      <c r="AE74">
        <f>'IDT-1'!B74</f>
        <v>0</v>
      </c>
      <c r="AF74" s="26"/>
      <c r="AG74">
        <f t="shared" si="5"/>
        <v>2623.4034403984124</v>
      </c>
      <c r="AI74" s="75">
        <f>PXIL!H74</f>
        <v>0</v>
      </c>
      <c r="AJ74" s="75">
        <f>PXIL!N74</f>
        <v>0</v>
      </c>
      <c r="AK74" s="75">
        <f>RTM_IEX!H74</f>
        <v>186.48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7.3124800510692625</v>
      </c>
      <c r="F75">
        <f>GT_Spot!P75</f>
        <v>0</v>
      </c>
      <c r="G75">
        <f>PPCL_NG!P75</f>
        <v>33.950000000000003</v>
      </c>
      <c r="H75">
        <f>PPCL_Spot!P75</f>
        <v>5.53</v>
      </c>
      <c r="I75">
        <f>Bawana_NG!P75</f>
        <v>93.874079709102617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1197.1375973538718</v>
      </c>
      <c r="P75" s="77">
        <v>118.1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48.95</v>
      </c>
      <c r="U75" s="78">
        <f>SUMPRODUCT(LTA!F75:AJ75,LTA!F$102:AJ$102,LTA!F$103:AJ$103)</f>
        <v>101.87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855.48000000000025</v>
      </c>
      <c r="AB75" s="117">
        <f>-STOA!N75</f>
        <v>0</v>
      </c>
      <c r="AC75">
        <f t="shared" si="3"/>
        <v>22.160548582603582</v>
      </c>
      <c r="AD75">
        <f t="shared" si="4"/>
        <v>2496.0836085314399</v>
      </c>
      <c r="AE75">
        <f>'IDT-1'!B75</f>
        <v>0</v>
      </c>
      <c r="AF75" s="26"/>
      <c r="AG75">
        <f t="shared" si="5"/>
        <v>2496.0836085314399</v>
      </c>
      <c r="AI75" s="75">
        <f>PXIL!H75</f>
        <v>0</v>
      </c>
      <c r="AJ75" s="75">
        <f>PXIL!N75</f>
        <v>0</v>
      </c>
      <c r="AK75" s="75">
        <f>RTM_IEX!H75</f>
        <v>56.04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7.3124800510692625</v>
      </c>
      <c r="F76">
        <f>GT_Spot!P76</f>
        <v>0</v>
      </c>
      <c r="G76">
        <f>PPCL_NG!P76</f>
        <v>33.950000000000003</v>
      </c>
      <c r="H76">
        <f>PPCL_Spot!P76</f>
        <v>5.53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1195.9374149392736</v>
      </c>
      <c r="P76" s="77">
        <v>118.1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34.35</v>
      </c>
      <c r="U76" s="78">
        <f>SUMPRODUCT(LTA!F76:AJ76,LTA!F$102:AJ$102,LTA!F$103:AJ$103)</f>
        <v>103.13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854.7800000000002</v>
      </c>
      <c r="AB76" s="117">
        <f>-STOA!N76</f>
        <v>0</v>
      </c>
      <c r="AC76">
        <f t="shared" si="3"/>
        <v>21.739695075915019</v>
      </c>
      <c r="AD76">
        <f t="shared" si="4"/>
        <v>2448.6801999144282</v>
      </c>
      <c r="AE76">
        <f>'IDT-1'!B76</f>
        <v>0</v>
      </c>
      <c r="AF76" s="26"/>
      <c r="AG76">
        <f t="shared" si="5"/>
        <v>2448.6801999144282</v>
      </c>
      <c r="AI76" s="75">
        <f>PXIL!H76</f>
        <v>0</v>
      </c>
      <c r="AJ76" s="75">
        <f>PXIL!N76</f>
        <v>0</v>
      </c>
      <c r="AK76" s="75">
        <f>RTM_IEX!H76</f>
        <v>23.94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10.445188284518828</v>
      </c>
      <c r="F77">
        <f>GT_Spot!P77</f>
        <v>0</v>
      </c>
      <c r="G77">
        <f>PPCL_NG!P77</f>
        <v>33.950000000000003</v>
      </c>
      <c r="H77">
        <f>PPCL_Spot!P77</f>
        <v>8.66</v>
      </c>
      <c r="I77">
        <f>Bawana_NG!P77</f>
        <v>93.39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1206.9029902705881</v>
      </c>
      <c r="P77" s="77">
        <v>118.1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21.62</v>
      </c>
      <c r="U77" s="78">
        <f>SUMPRODUCT(LTA!F77:AJ77,LTA!F$102:AJ$102,LTA!F$103:AJ$103)</f>
        <v>103.23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852.68000000000018</v>
      </c>
      <c r="AB77" s="117">
        <f>-STOA!N77</f>
        <v>0</v>
      </c>
      <c r="AC77">
        <f t="shared" si="3"/>
        <v>21.551007971284946</v>
      </c>
      <c r="AD77">
        <f t="shared" si="4"/>
        <v>2427.4271705838223</v>
      </c>
      <c r="AE77">
        <f>'IDT-1'!B77</f>
        <v>0</v>
      </c>
      <c r="AF77" s="26"/>
      <c r="AG77">
        <f t="shared" si="5"/>
        <v>2427.4271705838223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10.445188284518828</v>
      </c>
      <c r="F78">
        <f>GT_Spot!P78</f>
        <v>0</v>
      </c>
      <c r="G78">
        <f>PPCL_NG!P78</f>
        <v>33.950000000000003</v>
      </c>
      <c r="H78">
        <f>PPCL_Spot!P78</f>
        <v>8.66</v>
      </c>
      <c r="I78">
        <f>Bawana_NG!P78</f>
        <v>93.39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1210.2706717801882</v>
      </c>
      <c r="P78" s="77">
        <v>118.1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12.84</v>
      </c>
      <c r="U78" s="78">
        <f>SUMPRODUCT(LTA!F78:AJ78,LTA!F$102:AJ$102,LTA!F$103:AJ$103)</f>
        <v>103.91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851.2800000000002</v>
      </c>
      <c r="AB78" s="117">
        <f>-STOA!N78</f>
        <v>0</v>
      </c>
      <c r="AC78">
        <f t="shared" si="3"/>
        <v>21.497043568569424</v>
      </c>
      <c r="AD78">
        <f t="shared" si="4"/>
        <v>2421.3488164961377</v>
      </c>
      <c r="AE78">
        <f>'IDT-1'!B78</f>
        <v>0</v>
      </c>
      <c r="AF78" s="26"/>
      <c r="AG78">
        <f t="shared" si="5"/>
        <v>2421.3488164961377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10.445188284518828</v>
      </c>
      <c r="F79">
        <f>GT_Spot!P79</f>
        <v>0</v>
      </c>
      <c r="G79">
        <f>PPCL_NG!P79</f>
        <v>33.950000000000003</v>
      </c>
      <c r="H79">
        <f>PPCL_Spot!P79</f>
        <v>8.99</v>
      </c>
      <c r="I79">
        <f>Bawana_NG!P79</f>
        <v>93.4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1249.7715111070295</v>
      </c>
      <c r="P79" s="77">
        <v>118.1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6.17</v>
      </c>
      <c r="U79" s="78">
        <f>SUMPRODUCT(LTA!F79:AJ79,LTA!F$102:AJ$102,LTA!F$103:AJ$103)</f>
        <v>105.22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849.88000000000022</v>
      </c>
      <c r="AB79" s="117">
        <f>-STOA!N79</f>
        <v>0</v>
      </c>
      <c r="AC79">
        <f t="shared" si="3"/>
        <v>21.939083122522948</v>
      </c>
      <c r="AD79">
        <f t="shared" si="4"/>
        <v>2436.9876162690257</v>
      </c>
      <c r="AE79">
        <f>'IDT-1'!B79</f>
        <v>0</v>
      </c>
      <c r="AF79" s="26"/>
      <c r="AG79">
        <f t="shared" si="5"/>
        <v>2436.9876162690257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10.445188284518828</v>
      </c>
      <c r="F80">
        <f>GT_Spot!P80</f>
        <v>0</v>
      </c>
      <c r="G80">
        <f>PPCL_NG!P80</f>
        <v>33.950000000000003</v>
      </c>
      <c r="H80">
        <f>PPCL_Spot!P80</f>
        <v>8.99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1267.5982416310296</v>
      </c>
      <c r="P80" s="77">
        <v>118.1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2.62</v>
      </c>
      <c r="U80" s="78">
        <f>SUMPRODUCT(LTA!F80:AJ80,LTA!F$102:AJ$102,LTA!F$103:AJ$103)</f>
        <v>107.02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849.18000000000018</v>
      </c>
      <c r="AB80" s="117">
        <f>-STOA!N80</f>
        <v>0</v>
      </c>
      <c r="AC80">
        <f t="shared" si="3"/>
        <v>22.54640634467733</v>
      </c>
      <c r="AD80">
        <f t="shared" si="4"/>
        <v>2410.9770235708711</v>
      </c>
      <c r="AE80">
        <f>'IDT-1'!B80</f>
        <v>0</v>
      </c>
      <c r="AF80" s="26"/>
      <c r="AG80">
        <f t="shared" si="5"/>
        <v>2410.9770235708711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10.445188284518828</v>
      </c>
      <c r="F81">
        <f>GT_Spot!P81</f>
        <v>0</v>
      </c>
      <c r="G81">
        <f>PPCL_NG!P81</f>
        <v>33.950000000000003</v>
      </c>
      <c r="H81">
        <f>PPCL_Spot!P81</f>
        <v>8.99</v>
      </c>
      <c r="I81">
        <f>Bawana_NG!P81</f>
        <v>99.62</v>
      </c>
      <c r="J81">
        <f>Bawana_RLNG!P81</f>
        <v>0</v>
      </c>
      <c r="K81">
        <f>Bawana_Spot!P81</f>
        <v>15.569461827284105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1267.5982416310296</v>
      </c>
      <c r="P81" s="77">
        <v>118.1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0.43</v>
      </c>
      <c r="U81" s="78">
        <f>SUMPRODUCT(LTA!F81:AJ81,LTA!F$102:AJ$102,LTA!F$103:AJ$103)</f>
        <v>109.00999999999999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848.48000000000025</v>
      </c>
      <c r="AB81" s="117">
        <f>-STOA!N81</f>
        <v>0</v>
      </c>
      <c r="AC81">
        <f t="shared" si="3"/>
        <v>22.143201447336931</v>
      </c>
      <c r="AD81">
        <f t="shared" si="4"/>
        <v>2494.1296902954959</v>
      </c>
      <c r="AE81">
        <f>'IDT-1'!B81</f>
        <v>0</v>
      </c>
      <c r="AF81" s="26"/>
      <c r="AG81">
        <f t="shared" si="5"/>
        <v>2494.1296902954959</v>
      </c>
      <c r="AI81" s="75">
        <f>PXIL!H81</f>
        <v>0</v>
      </c>
      <c r="AJ81" s="75">
        <f>PXIL!N81</f>
        <v>0</v>
      </c>
      <c r="AK81" s="75">
        <f>RTM_IEX!H81</f>
        <v>4.08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7.3124800510692625</v>
      </c>
      <c r="F82">
        <f>GT_Spot!P82</f>
        <v>0</v>
      </c>
      <c r="G82">
        <f>PPCL_NG!P82</f>
        <v>33.950000000000003</v>
      </c>
      <c r="H82">
        <f>PPCL_Spot!P82</f>
        <v>5.7400000000000011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1267.5982416310296</v>
      </c>
      <c r="P82" s="77">
        <v>118.1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111.8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847.7800000000002</v>
      </c>
      <c r="AB82" s="117">
        <f>-STOA!N82</f>
        <v>0</v>
      </c>
      <c r="AC82">
        <f t="shared" si="3"/>
        <v>21.982318350802473</v>
      </c>
      <c r="AD82">
        <f t="shared" si="4"/>
        <v>2476.0084033312969</v>
      </c>
      <c r="AE82">
        <f>'IDT-1'!B82</f>
        <v>0</v>
      </c>
      <c r="AF82" s="26"/>
      <c r="AG82">
        <f t="shared" si="5"/>
        <v>2476.0084033312969</v>
      </c>
      <c r="AI82" s="75">
        <f>PXIL!H82</f>
        <v>0</v>
      </c>
      <c r="AJ82" s="75">
        <f>PXIL!N82</f>
        <v>0</v>
      </c>
      <c r="AK82" s="75">
        <f>RTM_IEX!H82</f>
        <v>6.09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7.3124800510692625</v>
      </c>
      <c r="F83">
        <f>GT_Spot!P83</f>
        <v>0</v>
      </c>
      <c r="G83">
        <f>PPCL_NG!P83</f>
        <v>33.950000000000003</v>
      </c>
      <c r="H83">
        <f>PPCL_Spot!P83</f>
        <v>5.9621293319042508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1274.6208932758298</v>
      </c>
      <c r="P83" s="77">
        <v>118.1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114.95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847.6400000000001</v>
      </c>
      <c r="AB83" s="117">
        <f>-STOA!N83</f>
        <v>0</v>
      </c>
      <c r="AC83">
        <f t="shared" si="3"/>
        <v>22.185904423397467</v>
      </c>
      <c r="AD83">
        <f t="shared" si="4"/>
        <v>2498.9395982354054</v>
      </c>
      <c r="AE83">
        <f>'IDT-1'!B83</f>
        <v>0</v>
      </c>
      <c r="AF83" s="26"/>
      <c r="AG83">
        <f t="shared" si="5"/>
        <v>2573.9395982354054</v>
      </c>
      <c r="AI83" s="75">
        <f>PXIL!H83</f>
        <v>0</v>
      </c>
      <c r="AJ83" s="75">
        <f>PXIL!N83</f>
        <v>0</v>
      </c>
      <c r="AK83" s="75">
        <f>RTM_IEX!H83</f>
        <v>18.97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7.3124800510692625</v>
      </c>
      <c r="F84">
        <f>GT_Spot!P84</f>
        <v>0</v>
      </c>
      <c r="G84">
        <f>PPCL_NG!P84</f>
        <v>33.950000000000003</v>
      </c>
      <c r="H84">
        <f>PPCL_Spot!P84</f>
        <v>5.9621293319042508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1274.6208932758298</v>
      </c>
      <c r="P84" s="77">
        <v>118.1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117.21000000000001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847.6400000000001</v>
      </c>
      <c r="AB84" s="117">
        <f>-STOA!N84</f>
        <v>0</v>
      </c>
      <c r="AC84">
        <f t="shared" si="3"/>
        <v>22.23896842339747</v>
      </c>
      <c r="AD84">
        <f t="shared" si="4"/>
        <v>2504.9165342354054</v>
      </c>
      <c r="AE84">
        <f>'IDT-1'!B84</f>
        <v>0</v>
      </c>
      <c r="AF84" s="26"/>
      <c r="AG84">
        <f t="shared" si="5"/>
        <v>2579.9165342354054</v>
      </c>
      <c r="AI84" s="75">
        <f>PXIL!H84</f>
        <v>0</v>
      </c>
      <c r="AJ84" s="75">
        <f>PXIL!N84</f>
        <v>0</v>
      </c>
      <c r="AK84" s="75">
        <f>RTM_IEX!H84</f>
        <v>22.74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7.3124800510692625</v>
      </c>
      <c r="F85">
        <f>GT_Spot!P85</f>
        <v>0</v>
      </c>
      <c r="G85">
        <f>PPCL_NG!P85</f>
        <v>33.950000000000003</v>
      </c>
      <c r="H85">
        <f>PPCL_Spot!P85</f>
        <v>4.0599999999999996</v>
      </c>
      <c r="I85">
        <f>Bawana_NG!P85</f>
        <v>99.62</v>
      </c>
      <c r="J85">
        <f>Bawana_RLNG!P85</f>
        <v>0</v>
      </c>
      <c r="K85">
        <f>Bawana_Spot!P85</f>
        <v>11.930692276446353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1274.6208932758298</v>
      </c>
      <c r="P85" s="77">
        <v>118.1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115.46000000000001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847.6400000000001</v>
      </c>
      <c r="AB85" s="117">
        <f>-STOA!N85</f>
        <v>0</v>
      </c>
      <c r="AC85">
        <f t="shared" si="3"/>
        <v>22.965747777309446</v>
      </c>
      <c r="AD85">
        <f t="shared" si="4"/>
        <v>2586.7783178260365</v>
      </c>
      <c r="AE85">
        <f>'IDT-1'!B85</f>
        <v>0</v>
      </c>
      <c r="AF85" s="26"/>
      <c r="AG85">
        <f t="shared" si="5"/>
        <v>2661.7783178260365</v>
      </c>
      <c r="AI85" s="75">
        <f>PXIL!H85</f>
        <v>0</v>
      </c>
      <c r="AJ85" s="75">
        <f>PXIL!N85</f>
        <v>0</v>
      </c>
      <c r="AK85" s="75">
        <f>RTM_IEX!H85</f>
        <v>97.05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7.3124800510692625</v>
      </c>
      <c r="F86">
        <f>GT_Spot!P86</f>
        <v>0</v>
      </c>
      <c r="G86">
        <f>PPCL_NG!P86</f>
        <v>33.950000000000003</v>
      </c>
      <c r="H86">
        <f>PPCL_Spot!P86</f>
        <v>3.88</v>
      </c>
      <c r="I86">
        <f>Bawana_NG!P86</f>
        <v>99.62</v>
      </c>
      <c r="J86">
        <f>Bawana_RLNG!P86</f>
        <v>0</v>
      </c>
      <c r="K86">
        <f>Bawana_Spot!P86</f>
        <v>36.277748600163974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1249.7715111070295</v>
      </c>
      <c r="P86" s="77">
        <v>118.1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114.46000000000001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847.6400000000001</v>
      </c>
      <c r="AB86" s="117">
        <f>-STOA!N86</f>
        <v>0</v>
      </c>
      <c r="AC86">
        <f t="shared" si="3"/>
        <v>23.133983309872711</v>
      </c>
      <c r="AD86">
        <f t="shared" si="4"/>
        <v>2605.7277564483898</v>
      </c>
      <c r="AE86">
        <f>'IDT-1'!B86</f>
        <v>0</v>
      </c>
      <c r="AF86" s="26"/>
      <c r="AG86">
        <f t="shared" si="5"/>
        <v>2680.7277564483898</v>
      </c>
      <c r="AI86" s="75">
        <f>PXIL!H86</f>
        <v>0</v>
      </c>
      <c r="AJ86" s="75">
        <f>PXIL!N86</f>
        <v>0</v>
      </c>
      <c r="AK86" s="75">
        <f>RTM_IEX!H86</f>
        <v>117.85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11.818516209476311</v>
      </c>
      <c r="F87">
        <f>GT_Spot!P87</f>
        <v>0</v>
      </c>
      <c r="G87">
        <f>PPCL_NG!P87</f>
        <v>33.950000000000003</v>
      </c>
      <c r="H87">
        <f>PPCL_Spot!P87</f>
        <v>13.334762415148266</v>
      </c>
      <c r="I87">
        <f>Bawana_NG!P87</f>
        <v>99.62</v>
      </c>
      <c r="J87">
        <f>Bawana_RLNG!P87</f>
        <v>0</v>
      </c>
      <c r="K87">
        <f>Bawana_Spot!P87</f>
        <v>36.277748600163974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1224.5569575425113</v>
      </c>
      <c r="P87" s="77">
        <v>118.1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110.53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978.80000000000007</v>
      </c>
      <c r="AB87" s="117">
        <f>-STOA!N87</f>
        <v>0</v>
      </c>
      <c r="AC87">
        <f t="shared" si="3"/>
        <v>23.90263026595224</v>
      </c>
      <c r="AD87">
        <f t="shared" si="4"/>
        <v>2692.3053545013472</v>
      </c>
      <c r="AE87">
        <f>'IDT-1'!B87</f>
        <v>28</v>
      </c>
      <c r="AF87" s="26"/>
      <c r="AG87">
        <f t="shared" si="5"/>
        <v>2795.3053545013472</v>
      </c>
      <c r="AI87" s="75">
        <f>PXIL!H87</f>
        <v>0</v>
      </c>
      <c r="AJ87" s="75">
        <f>PXIL!N87</f>
        <v>0</v>
      </c>
      <c r="AK87" s="75">
        <f>RTM_IEX!H87</f>
        <v>89.22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11.818516209476311</v>
      </c>
      <c r="F88">
        <f>GT_Spot!P88</f>
        <v>0</v>
      </c>
      <c r="G88">
        <f>PPCL_NG!P88</f>
        <v>33.950000000000003</v>
      </c>
      <c r="H88">
        <f>PPCL_Spot!P88</f>
        <v>13.334762415148266</v>
      </c>
      <c r="I88">
        <f>Bawana_NG!P88</f>
        <v>99.62</v>
      </c>
      <c r="J88">
        <f>Bawana_RLNG!P88</f>
        <v>0</v>
      </c>
      <c r="K88">
        <f>Bawana_Spot!P88</f>
        <v>36.277748600163974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1224.5569575425113</v>
      </c>
      <c r="P88" s="77">
        <v>118.1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106.66999999999999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978.80000000000007</v>
      </c>
      <c r="AB88" s="117">
        <f>-STOA!N88</f>
        <v>0</v>
      </c>
      <c r="AC88">
        <f t="shared" si="3"/>
        <v>23.87121426595224</v>
      </c>
      <c r="AD88">
        <f t="shared" si="4"/>
        <v>2688.7667705013478</v>
      </c>
      <c r="AE88">
        <f>'IDT-1'!B88</f>
        <v>80</v>
      </c>
      <c r="AF88" s="26"/>
      <c r="AG88">
        <f t="shared" si="5"/>
        <v>2843.7667705013478</v>
      </c>
      <c r="AI88" s="75">
        <f>PXIL!H88</f>
        <v>0</v>
      </c>
      <c r="AJ88" s="75">
        <f>PXIL!N88</f>
        <v>0</v>
      </c>
      <c r="AK88" s="75">
        <f>RTM_IEX!H88</f>
        <v>89.51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7.5494736842105281</v>
      </c>
      <c r="F89">
        <f>GT_Spot!P89</f>
        <v>0</v>
      </c>
      <c r="G89">
        <f>PPCL_NG!P89</f>
        <v>33.950000000000003</v>
      </c>
      <c r="H89">
        <f>PPCL_Spot!P89</f>
        <v>9.8235083958556633</v>
      </c>
      <c r="I89">
        <f>Bawana_NG!P89</f>
        <v>99.64</v>
      </c>
      <c r="J89">
        <f>Bawana_RLNG!P89</f>
        <v>0</v>
      </c>
      <c r="K89">
        <f>Bawana_Spot!P89</f>
        <v>16.033719053668921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1229.9218720862714</v>
      </c>
      <c r="P89" s="77">
        <v>118.1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105.13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1038.71</v>
      </c>
      <c r="AB89" s="117">
        <f>-STOA!N89</f>
        <v>0</v>
      </c>
      <c r="AC89">
        <f t="shared" si="3"/>
        <v>24.601971444336055</v>
      </c>
      <c r="AD89">
        <f t="shared" si="4"/>
        <v>2771.0766017756705</v>
      </c>
      <c r="AE89">
        <f>'IDT-1'!B89</f>
        <v>133</v>
      </c>
      <c r="AF89" s="26"/>
      <c r="AG89">
        <f t="shared" si="5"/>
        <v>2979.0766017756705</v>
      </c>
      <c r="AI89" s="75">
        <f>PXIL!H89</f>
        <v>0</v>
      </c>
      <c r="AJ89" s="75">
        <f>PXIL!N89</f>
        <v>0</v>
      </c>
      <c r="AK89" s="75">
        <f>RTM_IEX!H89</f>
        <v>136.82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7.5494736842105281</v>
      </c>
      <c r="F90">
        <f>GT_Spot!P90</f>
        <v>0</v>
      </c>
      <c r="G90">
        <f>PPCL_NG!P90</f>
        <v>33.950000000000003</v>
      </c>
      <c r="H90">
        <f>PPCL_Spot!P90</f>
        <v>9.8235083958556633</v>
      </c>
      <c r="I90">
        <f>Bawana_NG!P90</f>
        <v>99.64</v>
      </c>
      <c r="J90">
        <f>Bawana_RLNG!P90</f>
        <v>0</v>
      </c>
      <c r="K90">
        <f>Bawana_Spot!P90</f>
        <v>16.033719053668921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1229.9218720862714</v>
      </c>
      <c r="P90" s="77">
        <v>118.1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104.43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1038.71</v>
      </c>
      <c r="AB90" s="117">
        <f>-STOA!N90</f>
        <v>0</v>
      </c>
      <c r="AC90">
        <f t="shared" si="3"/>
        <v>24.676595444336058</v>
      </c>
      <c r="AD90">
        <f t="shared" si="4"/>
        <v>2779.4819777756702</v>
      </c>
      <c r="AE90">
        <f>'IDT-1'!B90</f>
        <v>188</v>
      </c>
      <c r="AF90" s="26"/>
      <c r="AG90">
        <f t="shared" si="5"/>
        <v>3042.4819777756702</v>
      </c>
      <c r="AI90" s="75">
        <f>PXIL!H90</f>
        <v>0</v>
      </c>
      <c r="AJ90" s="75">
        <f>PXIL!N90</f>
        <v>0</v>
      </c>
      <c r="AK90" s="75">
        <f>RTM_IEX!H90</f>
        <v>146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7.5494736842105281</v>
      </c>
      <c r="F91">
        <f>GT_Spot!P91</f>
        <v>0</v>
      </c>
      <c r="G91">
        <f>PPCL_NG!P91</f>
        <v>33.950011492050322</v>
      </c>
      <c r="H91">
        <f>PPCL_Spot!P91</f>
        <v>7.3425319075543287</v>
      </c>
      <c r="I91">
        <f>Bawana_NG!P91</f>
        <v>99.64</v>
      </c>
      <c r="J91">
        <f>Bawana_RLNG!P91</f>
        <v>0</v>
      </c>
      <c r="K91">
        <f>Bawana_Spot!P91</f>
        <v>2.5478019120277158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1249.2449765013062</v>
      </c>
      <c r="P91" s="77">
        <v>118.1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104.71000000000001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1167.46</v>
      </c>
      <c r="AB91" s="117">
        <f>-STOA!N91</f>
        <v>0</v>
      </c>
      <c r="AC91">
        <f t="shared" si="3"/>
        <v>25.961714200374914</v>
      </c>
      <c r="AD91">
        <f t="shared" si="4"/>
        <v>2924.2330812967743</v>
      </c>
      <c r="AE91">
        <f>'IDT-1'!B91</f>
        <v>114</v>
      </c>
      <c r="AF91" s="26"/>
      <c r="AG91">
        <f t="shared" si="5"/>
        <v>3113.2330812967743</v>
      </c>
      <c r="AI91" s="75">
        <f>PXIL!H91</f>
        <v>0</v>
      </c>
      <c r="AJ91" s="75">
        <f>PXIL!N91</f>
        <v>0</v>
      </c>
      <c r="AK91" s="75">
        <f>RTM_IEX!H91</f>
        <v>159.65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7.5494736842105281</v>
      </c>
      <c r="F92">
        <f>GT_Spot!P92</f>
        <v>0</v>
      </c>
      <c r="G92">
        <f>PPCL_NG!P92</f>
        <v>33.950021828821242</v>
      </c>
      <c r="H92">
        <f>PPCL_Spot!P92</f>
        <v>17.174077904170975</v>
      </c>
      <c r="I92">
        <f>Bawana_NG!P92</f>
        <v>99.65</v>
      </c>
      <c r="J92">
        <f>Bawana_RLNG!P92</f>
        <v>0</v>
      </c>
      <c r="K92">
        <f>Bawana_Spot!P92</f>
        <v>2.5478019120277158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1250.3321739381063</v>
      </c>
      <c r="P92" s="77">
        <v>118.1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104.75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1136.54</v>
      </c>
      <c r="AB92" s="117">
        <f>-STOA!N92</f>
        <v>0</v>
      </c>
      <c r="AC92">
        <f t="shared" si="3"/>
        <v>25.838239233552564</v>
      </c>
      <c r="AD92">
        <f t="shared" si="4"/>
        <v>2910.3253100337843</v>
      </c>
      <c r="AE92">
        <f>'IDT-1'!B92</f>
        <v>167</v>
      </c>
      <c r="AF92" s="26"/>
      <c r="AG92">
        <f t="shared" si="5"/>
        <v>3152.3253100337843</v>
      </c>
      <c r="AI92" s="75">
        <f>PXIL!H92</f>
        <v>0</v>
      </c>
      <c r="AJ92" s="75">
        <f>PXIL!N92</f>
        <v>0</v>
      </c>
      <c r="AK92" s="75">
        <f>RTM_IEX!H92</f>
        <v>165.57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7.5494736842105281</v>
      </c>
      <c r="F93">
        <f>GT_Spot!P93</f>
        <v>0</v>
      </c>
      <c r="G93">
        <f>PPCL_NG!P93</f>
        <v>33.950010117101314</v>
      </c>
      <c r="H93">
        <f>PPCL_Spot!P93</f>
        <v>17.174077904170975</v>
      </c>
      <c r="I93">
        <f>Bawana_NG!P93</f>
        <v>99.64</v>
      </c>
      <c r="J93">
        <f>Bawana_RLNG!P93</f>
        <v>0</v>
      </c>
      <c r="K93">
        <f>Bawana_Spot!P93</f>
        <v>48.64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1250.3370740206801</v>
      </c>
      <c r="P93" s="77">
        <v>118.1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105.5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1136.54</v>
      </c>
      <c r="AB93" s="117">
        <f>-STOA!N93</f>
        <v>0</v>
      </c>
      <c r="AC93">
        <f t="shared" si="3"/>
        <v>26.639189594390238</v>
      </c>
      <c r="AD93">
        <f t="shared" si="4"/>
        <v>3000.5414461317728</v>
      </c>
      <c r="AE93">
        <f>'IDT-1'!B93</f>
        <v>208</v>
      </c>
      <c r="AF93" s="26"/>
      <c r="AG93">
        <f t="shared" si="5"/>
        <v>3283.5414461317728</v>
      </c>
      <c r="AI93" s="75">
        <f>PXIL!H93</f>
        <v>0</v>
      </c>
      <c r="AJ93" s="75">
        <f>PXIL!N93</f>
        <v>0</v>
      </c>
      <c r="AK93" s="75">
        <f>RTM_IEX!H93</f>
        <v>209.75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7.5494736842105281</v>
      </c>
      <c r="F94">
        <f>GT_Spot!P94</f>
        <v>0</v>
      </c>
      <c r="G94">
        <f>PPCL_NG!P94</f>
        <v>50.92</v>
      </c>
      <c r="H94">
        <f>PPCL_Spot!P94</f>
        <v>14.455015511892453</v>
      </c>
      <c r="I94">
        <f>Bawana_NG!P94</f>
        <v>99.64</v>
      </c>
      <c r="J94">
        <f>Bawana_RLNG!P94</f>
        <v>0</v>
      </c>
      <c r="K94">
        <f>Bawana_Spot!P94</f>
        <v>48.64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1250.3370740206801</v>
      </c>
      <c r="P94" s="77">
        <v>118.1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106.85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1111.4199999999998</v>
      </c>
      <c r="AB94" s="117">
        <f>-STOA!N94</f>
        <v>0</v>
      </c>
      <c r="AC94">
        <f t="shared" si="3"/>
        <v>26.713645756307692</v>
      </c>
      <c r="AD94">
        <f t="shared" si="4"/>
        <v>3008.9279174604749</v>
      </c>
      <c r="AE94">
        <f>'IDT-1'!B94</f>
        <v>215.25700000000001</v>
      </c>
      <c r="AF94" s="26"/>
      <c r="AG94">
        <f t="shared" si="5"/>
        <v>3299.1849174604749</v>
      </c>
      <c r="AI94" s="75">
        <f>PXIL!H94</f>
        <v>0</v>
      </c>
      <c r="AJ94" s="75">
        <f>PXIL!N94</f>
        <v>0</v>
      </c>
      <c r="AK94" s="75">
        <f>RTM_IEX!H94</f>
        <v>227.73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21.528550074738416</v>
      </c>
      <c r="F95">
        <f>GT_Spot!P95</f>
        <v>0</v>
      </c>
      <c r="G95">
        <f>PPCL_NG!P95</f>
        <v>50.92</v>
      </c>
      <c r="H95">
        <f>PPCL_Spot!P95</f>
        <v>14.455015511892453</v>
      </c>
      <c r="I95">
        <f>Bawana_NG!P95</f>
        <v>99.64</v>
      </c>
      <c r="J95">
        <f>Bawana_RLNG!P95</f>
        <v>0</v>
      </c>
      <c r="K95">
        <f>Bawana_Spot!P95</f>
        <v>48.64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1236.8589516880454</v>
      </c>
      <c r="P95" s="77">
        <v>118.1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105.80000000000001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1255.8499999999999</v>
      </c>
      <c r="AB95" s="117">
        <f>-STOA!N95</f>
        <v>0</v>
      </c>
      <c r="AC95">
        <f t="shared" si="3"/>
        <v>27.706822152017153</v>
      </c>
      <c r="AD95">
        <f t="shared" si="4"/>
        <v>3120.7956951226593</v>
      </c>
      <c r="AE95">
        <f>'IDT-1'!B95</f>
        <v>164</v>
      </c>
      <c r="AF95" s="26"/>
      <c r="AG95">
        <f t="shared" si="5"/>
        <v>3359.7956951226593</v>
      </c>
      <c r="AI95" s="75">
        <f>PXIL!H95</f>
        <v>0</v>
      </c>
      <c r="AJ95" s="75">
        <f>PXIL!N95</f>
        <v>0</v>
      </c>
      <c r="AK95" s="75">
        <f>RTM_IEX!H95</f>
        <v>196.71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31.715040717965767</v>
      </c>
      <c r="F96">
        <f>GT_Spot!P96</f>
        <v>0</v>
      </c>
      <c r="G96">
        <f>PPCL_NG!P96</f>
        <v>56.58</v>
      </c>
      <c r="H96">
        <f>PPCL_Spot!P96</f>
        <v>18.749999999999996</v>
      </c>
      <c r="I96">
        <f>Bawana_NG!P96</f>
        <v>99.64</v>
      </c>
      <c r="J96">
        <f>Bawana_RLNG!P96</f>
        <v>0</v>
      </c>
      <c r="K96">
        <f>Bawana_Spot!P96</f>
        <v>48.64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1231.8752024089849</v>
      </c>
      <c r="P96" s="77">
        <v>118.1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105.06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1255.8499999999999</v>
      </c>
      <c r="AB96" s="117">
        <f>-STOA!N96</f>
        <v>0</v>
      </c>
      <c r="AC96">
        <f t="shared" si="3"/>
        <v>28.142578139517166</v>
      </c>
      <c r="AD96">
        <f t="shared" si="4"/>
        <v>3169.877664987433</v>
      </c>
      <c r="AE96">
        <f>'IDT-1'!B96</f>
        <v>142.66499999999999</v>
      </c>
      <c r="AF96" s="26"/>
      <c r="AG96">
        <f t="shared" si="5"/>
        <v>3387.542664987433</v>
      </c>
      <c r="AI96" s="75">
        <f>PXIL!H96</f>
        <v>0</v>
      </c>
      <c r="AJ96" s="75">
        <f>PXIL!N96</f>
        <v>0</v>
      </c>
      <c r="AK96" s="75">
        <f>RTM_IEX!H96</f>
        <v>231.81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31.715040717965767</v>
      </c>
      <c r="F97">
        <f>GT_Spot!P97</f>
        <v>0</v>
      </c>
      <c r="G97">
        <f>PPCL_NG!P97</f>
        <v>33.950000000000003</v>
      </c>
      <c r="H97">
        <f>PPCL_Spot!P97</f>
        <v>50</v>
      </c>
      <c r="I97">
        <f>Bawana_NG!P97</f>
        <v>99.64</v>
      </c>
      <c r="J97">
        <f>Bawana_RLNG!P97</f>
        <v>0</v>
      </c>
      <c r="K97">
        <f>Bawana_Spot!P97</f>
        <v>56.322011500410724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1226.7345590118414</v>
      </c>
      <c r="P97" s="77">
        <v>118.1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105.25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28.99</v>
      </c>
      <c r="Z97" s="75">
        <f>IEX!N97</f>
        <v>0</v>
      </c>
      <c r="AA97" s="117">
        <f>STOA!H97</f>
        <v>1292.56</v>
      </c>
      <c r="AB97" s="117">
        <f>-STOA!N97</f>
        <v>0</v>
      </c>
      <c r="AC97">
        <f t="shared" si="3"/>
        <v>28.630638178825915</v>
      </c>
      <c r="AD97">
        <f t="shared" si="4"/>
        <v>3224.8509730513915</v>
      </c>
      <c r="AE97">
        <f>'IDT-1'!B97</f>
        <v>132.59899999999999</v>
      </c>
      <c r="AF97" s="26"/>
      <c r="AG97">
        <f t="shared" si="5"/>
        <v>3432.4499730513917</v>
      </c>
      <c r="AI97" s="75">
        <f>PXIL!H97</f>
        <v>0</v>
      </c>
      <c r="AJ97" s="75">
        <f>PXIL!N97</f>
        <v>0</v>
      </c>
      <c r="AK97" s="75">
        <f>RTM_IEX!H97</f>
        <v>210.22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31.715040717965767</v>
      </c>
      <c r="F98">
        <f>GT_Spot!P98</f>
        <v>0</v>
      </c>
      <c r="G98">
        <f>PPCL_NG!P98</f>
        <v>33.950000000000003</v>
      </c>
      <c r="H98">
        <f>PPCL_Spot!P98</f>
        <v>50</v>
      </c>
      <c r="I98">
        <f>Bawana_NG!P98</f>
        <v>99.65</v>
      </c>
      <c r="J98">
        <f>Bawana_RLNG!P98</f>
        <v>0</v>
      </c>
      <c r="K98">
        <f>Bawana_Spot!P98</f>
        <v>56.322011500410724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1226.7339359712755</v>
      </c>
      <c r="P98" s="77">
        <v>118.1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103.62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13.53</v>
      </c>
      <c r="Z98" s="75">
        <f>IEX!N98</f>
        <v>0</v>
      </c>
      <c r="AA98" s="117">
        <f>STOA!H98</f>
        <v>1292.56</v>
      </c>
      <c r="AB98" s="117">
        <f>-STOA!N98</f>
        <v>0</v>
      </c>
      <c r="AC98">
        <f t="shared" si="3"/>
        <v>28.623592696068936</v>
      </c>
      <c r="AD98">
        <f t="shared" si="4"/>
        <v>3224.0573954935826</v>
      </c>
      <c r="AE98">
        <f>'IDT-1'!B98</f>
        <v>133.37899999999999</v>
      </c>
      <c r="AF98" s="26"/>
      <c r="AG98">
        <f t="shared" si="5"/>
        <v>3432.4363954935825</v>
      </c>
      <c r="AI98" s="75">
        <f>PXIL!H98</f>
        <v>0</v>
      </c>
      <c r="AJ98" s="75">
        <f>PXIL!N98</f>
        <v>0</v>
      </c>
      <c r="AK98" s="75">
        <f>RTM_IEX!H98</f>
        <v>226.5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0.25330358867591601</v>
      </c>
      <c r="F99">
        <f t="shared" si="6"/>
        <v>0</v>
      </c>
      <c r="G99">
        <f t="shared" si="6"/>
        <v>0.82894251085949222</v>
      </c>
      <c r="H99">
        <f t="shared" si="6"/>
        <v>0.21836733865810962</v>
      </c>
      <c r="I99">
        <f t="shared" si="6"/>
        <v>2.234744674508601</v>
      </c>
      <c r="J99">
        <f t="shared" si="6"/>
        <v>0</v>
      </c>
      <c r="K99">
        <f t="shared" si="6"/>
        <v>0.12718011620910927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27.100390162647685</v>
      </c>
      <c r="P99" s="77">
        <f t="shared" si="6"/>
        <v>2.6528033393957684</v>
      </c>
      <c r="Q99" s="77">
        <f t="shared" si="6"/>
        <v>0</v>
      </c>
      <c r="R99" s="80">
        <f t="shared" si="6"/>
        <v>0.4084824241263621</v>
      </c>
      <c r="S99" s="80">
        <f t="shared" si="6"/>
        <v>0</v>
      </c>
      <c r="T99" s="78">
        <f t="shared" si="6"/>
        <v>2.5653475000000006</v>
      </c>
      <c r="U99" s="78">
        <f t="shared" si="6"/>
        <v>1.8478675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0.1608725</v>
      </c>
      <c r="Z99" s="75">
        <f t="shared" si="6"/>
        <v>0</v>
      </c>
      <c r="AA99" s="117">
        <f t="shared" si="6"/>
        <v>23.068217499999992</v>
      </c>
      <c r="AB99" s="117">
        <f t="shared" si="6"/>
        <v>0</v>
      </c>
      <c r="AC99">
        <f t="shared" si="6"/>
        <v>0.56396393533791744</v>
      </c>
      <c r="AD99">
        <f t="shared" si="6"/>
        <v>62.384315219743144</v>
      </c>
      <c r="AE99">
        <f t="shared" si="6"/>
        <v>0.42647499999999999</v>
      </c>
      <c r="AG99">
        <f t="shared" si="6"/>
        <v>63.110790219743137</v>
      </c>
      <c r="AI99">
        <f t="shared" si="6"/>
        <v>0</v>
      </c>
      <c r="AJ99">
        <f t="shared" si="6"/>
        <v>0</v>
      </c>
      <c r="AK99">
        <f t="shared" si="6"/>
        <v>2.0485099999999998</v>
      </c>
      <c r="AL99">
        <f t="shared" si="6"/>
        <v>-0.56674999999999998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15.310449503794514</v>
      </c>
      <c r="F3">
        <f>GT_Spot!Q3</f>
        <v>0</v>
      </c>
      <c r="G3">
        <f>PPCL_NG!Q3</f>
        <v>19.28</v>
      </c>
      <c r="H3">
        <f>PPCL_Spot!Q3</f>
        <v>14.47</v>
      </c>
      <c r="I3">
        <f>Bawana_NG!Q3</f>
        <v>47.394959016393443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875.25280523734614</v>
      </c>
      <c r="P3" s="77">
        <v>68.290000000000006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123.08999999999999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327.47999999999996</v>
      </c>
      <c r="AB3" s="117">
        <f>-STOA!O3</f>
        <v>0</v>
      </c>
      <c r="AC3">
        <f>SUMIF(B3:AB3,"&gt;0")*$AC$2-SUMIF(B3:AB3,"&lt;0")*($AC$2/(1-$AC$2))+SUMIF(AI3:AR3,"&gt;0")*$AC$2-SUMIF(AI3:AR3,"&lt;0")*($AC$2/(1-$AC$2))</f>
        <v>13.8065682810663</v>
      </c>
      <c r="AD3">
        <f>SUM(B3:AB3,AI3:AR3)-AC3</f>
        <v>1555.1216454764676</v>
      </c>
      <c r="AE3">
        <f>'IDT-1'!C3</f>
        <v>0</v>
      </c>
      <c r="AF3" s="26"/>
      <c r="AG3">
        <f>SUM(AD3:AF3)</f>
        <v>1555.1216454764676</v>
      </c>
      <c r="AI3" s="75">
        <f>PXIL!I3</f>
        <v>0</v>
      </c>
      <c r="AJ3" s="75">
        <f>PXIL!O3</f>
        <v>0</v>
      </c>
      <c r="AK3" s="75">
        <f>RTM_IEX!I3</f>
        <v>78.36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15.310449503794514</v>
      </c>
      <c r="F4">
        <f>GT_Spot!Q4</f>
        <v>0</v>
      </c>
      <c r="G4">
        <f>PPCL_NG!Q4</f>
        <v>19.28</v>
      </c>
      <c r="H4">
        <f>PPCL_Spot!Q4</f>
        <v>14.47</v>
      </c>
      <c r="I4">
        <f>Bawana_NG!Q4</f>
        <v>47.589999999999996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872.82933408734618</v>
      </c>
      <c r="P4" s="77">
        <v>68.290000000000006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123.03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327.47999999999996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13.819782095602038</v>
      </c>
      <c r="AD4">
        <f t="shared" ref="AD4:AD67" si="1">SUM(B4:AB4,AI4:AR4)-AC4</f>
        <v>1556.6100014955387</v>
      </c>
      <c r="AE4">
        <f>'IDT-1'!C4</f>
        <v>0</v>
      </c>
      <c r="AF4" s="26"/>
      <c r="AG4">
        <f t="shared" ref="AG4:AG67" si="2">SUM(AD4:AF4)</f>
        <v>1556.6100014955387</v>
      </c>
      <c r="AI4" s="75">
        <f>PXIL!I4</f>
        <v>0</v>
      </c>
      <c r="AJ4" s="75">
        <f>PXIL!O4</f>
        <v>0</v>
      </c>
      <c r="AK4" s="75">
        <f>RTM_IEX!I4</f>
        <v>82.15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15.310449503794514</v>
      </c>
      <c r="F5">
        <f>GT_Spot!Q5</f>
        <v>0</v>
      </c>
      <c r="G5">
        <f>PPCL_NG!Q5</f>
        <v>19.28</v>
      </c>
      <c r="H5">
        <f>PPCL_Spot!Q5</f>
        <v>14.47</v>
      </c>
      <c r="I5">
        <f>Bawana_NG!Q5</f>
        <v>47.589999999999996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874.68415460934614</v>
      </c>
      <c r="P5" s="77">
        <v>68.290000000000006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120.03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327.47999999999996</v>
      </c>
      <c r="AB5" s="117">
        <f>-STOA!O5</f>
        <v>0</v>
      </c>
      <c r="AC5">
        <f t="shared" si="0"/>
        <v>13.723464516195637</v>
      </c>
      <c r="AD5">
        <f t="shared" si="1"/>
        <v>1545.7611395969448</v>
      </c>
      <c r="AE5">
        <f>'IDT-1'!C5</f>
        <v>0</v>
      </c>
      <c r="AF5" s="26"/>
      <c r="AG5">
        <f t="shared" si="2"/>
        <v>1545.7611395969448</v>
      </c>
      <c r="AI5" s="75">
        <f>PXIL!I5</f>
        <v>0</v>
      </c>
      <c r="AJ5" s="75">
        <f>PXIL!O5</f>
        <v>0</v>
      </c>
      <c r="AK5" s="75">
        <f>RTM_IEX!I5</f>
        <v>72.349999999999994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15.310449503794514</v>
      </c>
      <c r="F6">
        <f>GT_Spot!Q6</f>
        <v>0</v>
      </c>
      <c r="G6">
        <f>PPCL_NG!Q6</f>
        <v>19.28</v>
      </c>
      <c r="H6">
        <f>PPCL_Spot!Q6</f>
        <v>14.47</v>
      </c>
      <c r="I6">
        <f>Bawana_NG!Q6</f>
        <v>47.589999999999996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874.68415460934614</v>
      </c>
      <c r="P6" s="77">
        <v>68.290000000000006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119.8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327.47999999999996</v>
      </c>
      <c r="AB6" s="117">
        <f>-STOA!O6</f>
        <v>0</v>
      </c>
      <c r="AC6">
        <f t="shared" si="0"/>
        <v>13.643120516195637</v>
      </c>
      <c r="AD6">
        <f t="shared" si="1"/>
        <v>1536.7114835969448</v>
      </c>
      <c r="AE6">
        <f>'IDT-1'!C6</f>
        <v>0</v>
      </c>
      <c r="AF6" s="26"/>
      <c r="AG6">
        <f t="shared" si="2"/>
        <v>1536.7114835969448</v>
      </c>
      <c r="AI6" s="75">
        <f>PXIL!I6</f>
        <v>0</v>
      </c>
      <c r="AJ6" s="75">
        <f>PXIL!O6</f>
        <v>0</v>
      </c>
      <c r="AK6" s="75">
        <f>RTM_IEX!I6</f>
        <v>63.45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15.310449503794514</v>
      </c>
      <c r="F7">
        <f>GT_Spot!Q7</f>
        <v>0</v>
      </c>
      <c r="G7">
        <f>PPCL_NG!Q7</f>
        <v>19.28</v>
      </c>
      <c r="H7">
        <f>PPCL_Spot!Q7</f>
        <v>14.47</v>
      </c>
      <c r="I7">
        <f>Bawana_NG!Q7</f>
        <v>47.578050079914753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872.04824033830357</v>
      </c>
      <c r="P7" s="77">
        <v>68.290000000000006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119.72999999999999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</v>
      </c>
      <c r="AA7" s="117">
        <f>STOA!I7</f>
        <v>327.47999999999996</v>
      </c>
      <c r="AB7" s="117">
        <f>-STOA!O7</f>
        <v>0</v>
      </c>
      <c r="AC7">
        <f t="shared" si="0"/>
        <v>13.83698186175762</v>
      </c>
      <c r="AD7">
        <f t="shared" si="1"/>
        <v>1518.3697580602554</v>
      </c>
      <c r="AE7">
        <f>'IDT-1'!C7</f>
        <v>0</v>
      </c>
      <c r="AF7" s="26"/>
      <c r="AG7">
        <f t="shared" si="2"/>
        <v>1518.3697580602554</v>
      </c>
      <c r="AI7" s="75">
        <f>PXIL!I7</f>
        <v>0</v>
      </c>
      <c r="AJ7" s="75">
        <f>PXIL!O7</f>
        <v>0</v>
      </c>
      <c r="AK7" s="75">
        <f>RTM_IEX!I7</f>
        <v>68.02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19.28</v>
      </c>
      <c r="H8">
        <f>PPCL_Spot!Q8</f>
        <v>5.38</v>
      </c>
      <c r="I8">
        <f>Bawana_NG!Q8</f>
        <v>47.589999999999996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872.04824033830357</v>
      </c>
      <c r="P8" s="77">
        <v>68.290000000000006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119.27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-35</v>
      </c>
      <c r="AA8" s="117">
        <f>STOA!I8</f>
        <v>327.47999999999996</v>
      </c>
      <c r="AB8" s="117">
        <f>-STOA!O8</f>
        <v>0</v>
      </c>
      <c r="AC8">
        <f t="shared" si="0"/>
        <v>13.846262823278856</v>
      </c>
      <c r="AD8">
        <f t="shared" si="1"/>
        <v>1489.2819599042232</v>
      </c>
      <c r="AE8">
        <f>'IDT-1'!C8</f>
        <v>0</v>
      </c>
      <c r="AF8" s="26"/>
      <c r="AG8">
        <f t="shared" si="2"/>
        <v>1489.2819599042232</v>
      </c>
      <c r="AI8" s="75">
        <f>PXIL!I8</f>
        <v>0</v>
      </c>
      <c r="AJ8" s="75">
        <f>PXIL!O8</f>
        <v>0</v>
      </c>
      <c r="AK8" s="75">
        <f>RTM_IEX!I8</f>
        <v>71.61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15.310449503794514</v>
      </c>
      <c r="F9">
        <f>GT_Spot!Q9</f>
        <v>0</v>
      </c>
      <c r="G9">
        <f>PPCL_NG!Q9</f>
        <v>19.28</v>
      </c>
      <c r="H9">
        <f>PPCL_Spot!Q9</f>
        <v>3</v>
      </c>
      <c r="I9">
        <f>Bawana_NG!Q9</f>
        <v>47.589999999999996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868.33707351630358</v>
      </c>
      <c r="P9" s="77">
        <v>68.290000000000006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118.75999999999999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-50</v>
      </c>
      <c r="AA9" s="117">
        <f>STOA!I9</f>
        <v>327.47999999999996</v>
      </c>
      <c r="AB9" s="117">
        <f>-STOA!O9</f>
        <v>0</v>
      </c>
      <c r="AC9">
        <f t="shared" si="0"/>
        <v>13.447732578686631</v>
      </c>
      <c r="AD9">
        <f t="shared" si="1"/>
        <v>1414.2597904414117</v>
      </c>
      <c r="AE9">
        <f>'IDT-1'!C9</f>
        <v>0</v>
      </c>
      <c r="AF9" s="26"/>
      <c r="AG9">
        <f t="shared" si="2"/>
        <v>1414.2597904414117</v>
      </c>
      <c r="AI9" s="75">
        <f>PXIL!I9</f>
        <v>0</v>
      </c>
      <c r="AJ9" s="75">
        <f>PXIL!O9</f>
        <v>0</v>
      </c>
      <c r="AK9" s="75">
        <f>RTM_IEX!I9</f>
        <v>9.66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15.310449503794514</v>
      </c>
      <c r="F10">
        <f>GT_Spot!Q10</f>
        <v>0</v>
      </c>
      <c r="G10">
        <f>PPCL_NG!Q10</f>
        <v>19.28</v>
      </c>
      <c r="H10">
        <f>PPCL_Spot!Q10</f>
        <v>12.77</v>
      </c>
      <c r="I10">
        <f>Bawana_NG!Q10</f>
        <v>47.589999999999996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864.90543826630358</v>
      </c>
      <c r="P10" s="77">
        <v>68.290000000000006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114.53999999999999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-60</v>
      </c>
      <c r="AA10" s="117">
        <f>STOA!I10</f>
        <v>327.47999999999996</v>
      </c>
      <c r="AB10" s="117">
        <f>-STOA!O10</f>
        <v>0</v>
      </c>
      <c r="AC10">
        <f t="shared" si="0"/>
        <v>13.725259463708584</v>
      </c>
      <c r="AD10">
        <f t="shared" si="1"/>
        <v>1425.4306283063895</v>
      </c>
      <c r="AE10">
        <f>'IDT-1'!C10</f>
        <v>0</v>
      </c>
      <c r="AF10" s="26"/>
      <c r="AG10">
        <f t="shared" si="2"/>
        <v>1425.4306283063895</v>
      </c>
      <c r="AI10" s="75">
        <f>PXIL!I10</f>
        <v>0</v>
      </c>
      <c r="AJ10" s="75">
        <f>PXIL!O10</f>
        <v>0</v>
      </c>
      <c r="AK10" s="75">
        <f>RTM_IEX!I10</f>
        <v>28.99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15.310449503794514</v>
      </c>
      <c r="F11">
        <f>GT_Spot!Q11</f>
        <v>0</v>
      </c>
      <c r="G11">
        <f>PPCL_NG!Q11</f>
        <v>19.28</v>
      </c>
      <c r="H11">
        <f>PPCL_Spot!Q11</f>
        <v>12.77</v>
      </c>
      <c r="I11">
        <f>Bawana_NG!Q11</f>
        <v>47.589999999999996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867.69565747630338</v>
      </c>
      <c r="P11" s="77">
        <v>68.290000000000006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114.58999999999999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-75</v>
      </c>
      <c r="AA11" s="117">
        <f>STOA!I11</f>
        <v>327.47999999999996</v>
      </c>
      <c r="AB11" s="117">
        <f>-STOA!O11</f>
        <v>0</v>
      </c>
      <c r="AC11">
        <f t="shared" si="0"/>
        <v>13.798329305589512</v>
      </c>
      <c r="AD11">
        <f t="shared" si="1"/>
        <v>1403.5277776745083</v>
      </c>
      <c r="AE11">
        <f>'IDT-1'!C11</f>
        <v>0</v>
      </c>
      <c r="AF11" s="26"/>
      <c r="AG11">
        <f t="shared" si="2"/>
        <v>1403.5277776745083</v>
      </c>
      <c r="AI11" s="75">
        <f>PXIL!I11</f>
        <v>0</v>
      </c>
      <c r="AJ11" s="75">
        <f>PXIL!O11</f>
        <v>0</v>
      </c>
      <c r="AK11" s="75">
        <f>RTM_IEX!I11</f>
        <v>19.32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15.310449503794514</v>
      </c>
      <c r="F12">
        <f>GT_Spot!Q12</f>
        <v>0</v>
      </c>
      <c r="G12">
        <f>PPCL_NG!Q12</f>
        <v>19.28</v>
      </c>
      <c r="H12">
        <f>PPCL_Spot!Q12</f>
        <v>12.77</v>
      </c>
      <c r="I12">
        <f>Bawana_NG!Q12</f>
        <v>47.589999999999996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868.32048350630339</v>
      </c>
      <c r="P12" s="77">
        <v>68.290000000000006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114.8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-100</v>
      </c>
      <c r="AA12" s="117">
        <f>STOA!I12</f>
        <v>327.47999999999996</v>
      </c>
      <c r="AB12" s="117">
        <f>-STOA!O12</f>
        <v>0</v>
      </c>
      <c r="AC12">
        <f t="shared" si="0"/>
        <v>14.197732962708393</v>
      </c>
      <c r="AD12">
        <f t="shared" si="1"/>
        <v>1398.2932000473895</v>
      </c>
      <c r="AE12">
        <f>'IDT-1'!C12</f>
        <v>0</v>
      </c>
      <c r="AF12" s="26"/>
      <c r="AG12">
        <f t="shared" si="2"/>
        <v>1398.2932000473895</v>
      </c>
      <c r="AI12" s="75">
        <f>PXIL!I12</f>
        <v>0</v>
      </c>
      <c r="AJ12" s="75">
        <f>PXIL!O12</f>
        <v>0</v>
      </c>
      <c r="AK12" s="75">
        <f>RTM_IEX!I12</f>
        <v>38.65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15.310449503794514</v>
      </c>
      <c r="F13">
        <f>GT_Spot!Q13</f>
        <v>0</v>
      </c>
      <c r="G13">
        <f>PPCL_NG!Q13</f>
        <v>19.28</v>
      </c>
      <c r="H13">
        <f>PPCL_Spot!Q13</f>
        <v>12.77</v>
      </c>
      <c r="I13">
        <f>Bawana_NG!Q13</f>
        <v>47.589999999999996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870.06233956030337</v>
      </c>
      <c r="P13" s="77">
        <v>68.290000000000006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114.92999999999999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-125</v>
      </c>
      <c r="AA13" s="117">
        <f>STOA!I13</f>
        <v>327.47999999999996</v>
      </c>
      <c r="AB13" s="117">
        <f>-STOA!O13</f>
        <v>0</v>
      </c>
      <c r="AC13">
        <f t="shared" si="0"/>
        <v>14.478662484038477</v>
      </c>
      <c r="AD13">
        <f t="shared" si="1"/>
        <v>1379.7141265800594</v>
      </c>
      <c r="AE13">
        <f>'IDT-1'!C13</f>
        <v>0</v>
      </c>
      <c r="AF13" s="26"/>
      <c r="AG13">
        <f t="shared" si="2"/>
        <v>1379.7141265800594</v>
      </c>
      <c r="AI13" s="75">
        <f>PXIL!I13</f>
        <v>0</v>
      </c>
      <c r="AJ13" s="75">
        <f>PXIL!O13</f>
        <v>0</v>
      </c>
      <c r="AK13" s="75">
        <f>RTM_IEX!I13</f>
        <v>43.48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15.310449503794514</v>
      </c>
      <c r="F14">
        <f>GT_Spot!Q14</f>
        <v>0</v>
      </c>
      <c r="G14">
        <f>PPCL_NG!Q14</f>
        <v>19.28</v>
      </c>
      <c r="H14">
        <f>PPCL_Spot!Q14</f>
        <v>12.77</v>
      </c>
      <c r="I14">
        <f>Bawana_NG!Q14</f>
        <v>47.589999999999996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870.05100150830333</v>
      </c>
      <c r="P14" s="77">
        <v>68.290000000000006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114.77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-140</v>
      </c>
      <c r="AA14" s="117">
        <f>STOA!I14</f>
        <v>327.47999999999996</v>
      </c>
      <c r="AB14" s="117">
        <f>-STOA!O14</f>
        <v>0</v>
      </c>
      <c r="AC14">
        <f t="shared" si="0"/>
        <v>14.652830622013807</v>
      </c>
      <c r="AD14">
        <f t="shared" si="1"/>
        <v>1369.198620390084</v>
      </c>
      <c r="AE14">
        <f>'IDT-1'!C14</f>
        <v>0</v>
      </c>
      <c r="AF14" s="26"/>
      <c r="AG14">
        <f t="shared" si="2"/>
        <v>1369.198620390084</v>
      </c>
      <c r="AI14" s="75">
        <f>PXIL!I14</f>
        <v>0</v>
      </c>
      <c r="AJ14" s="75">
        <f>PXIL!O14</f>
        <v>0</v>
      </c>
      <c r="AK14" s="75">
        <f>RTM_IEX!I14</f>
        <v>48.31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14.861538461538462</v>
      </c>
      <c r="F15">
        <f>GT_Spot!Q15</f>
        <v>0</v>
      </c>
      <c r="G15">
        <f>PPCL_NG!Q15</f>
        <v>19.28</v>
      </c>
      <c r="H15">
        <f>PPCL_Spot!Q15</f>
        <v>12.77</v>
      </c>
      <c r="I15">
        <f>Bawana_NG!Q15</f>
        <v>48.370000000000005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859.69102287828616</v>
      </c>
      <c r="P15" s="77">
        <v>68.290000000000006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114.91999999999999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-135</v>
      </c>
      <c r="AA15" s="117">
        <f>STOA!I15</f>
        <v>310.19</v>
      </c>
      <c r="AB15" s="117">
        <f>-STOA!O15</f>
        <v>0</v>
      </c>
      <c r="AC15">
        <f t="shared" si="0"/>
        <v>14.131313755286826</v>
      </c>
      <c r="AD15">
        <f t="shared" si="1"/>
        <v>1320.5012475845379</v>
      </c>
      <c r="AE15">
        <f>'IDT-1'!C15</f>
        <v>0</v>
      </c>
      <c r="AF15" s="26"/>
      <c r="AG15">
        <f t="shared" si="2"/>
        <v>1320.5012475845379</v>
      </c>
      <c r="AI15" s="75">
        <f>PXIL!I15</f>
        <v>0</v>
      </c>
      <c r="AJ15" s="75">
        <f>PXIL!O15</f>
        <v>0</v>
      </c>
      <c r="AK15" s="75">
        <f>RTM_IEX!I15</f>
        <v>21.26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14.861538461538462</v>
      </c>
      <c r="F16">
        <f>GT_Spot!Q16</f>
        <v>0</v>
      </c>
      <c r="G16">
        <f>PPCL_NG!Q16</f>
        <v>19.28</v>
      </c>
      <c r="H16">
        <f>PPCL_Spot!Q16</f>
        <v>12.77</v>
      </c>
      <c r="I16">
        <f>Bawana_NG!Q16</f>
        <v>48.370000000000005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859.69102287828616</v>
      </c>
      <c r="P16" s="77">
        <v>68.290000000000006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114.85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-155</v>
      </c>
      <c r="AA16" s="117">
        <f>STOA!I16</f>
        <v>310.19</v>
      </c>
      <c r="AB16" s="117">
        <f>-STOA!O16</f>
        <v>0</v>
      </c>
      <c r="AC16">
        <f t="shared" si="0"/>
        <v>14.418788305730732</v>
      </c>
      <c r="AD16">
        <f t="shared" si="1"/>
        <v>1312.703773034094</v>
      </c>
      <c r="AE16">
        <f>'IDT-1'!C16</f>
        <v>0</v>
      </c>
      <c r="AF16" s="26"/>
      <c r="AG16">
        <f t="shared" si="2"/>
        <v>1312.703773034094</v>
      </c>
      <c r="AI16" s="75">
        <f>PXIL!I16</f>
        <v>0</v>
      </c>
      <c r="AJ16" s="75">
        <f>PXIL!O16</f>
        <v>0</v>
      </c>
      <c r="AK16" s="75">
        <f>RTM_IEX!I16</f>
        <v>33.82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14.861538461538462</v>
      </c>
      <c r="F17">
        <f>GT_Spot!Q17</f>
        <v>0</v>
      </c>
      <c r="G17">
        <f>PPCL_NG!Q17</f>
        <v>19.28</v>
      </c>
      <c r="H17">
        <f>PPCL_Spot!Q17</f>
        <v>12.77</v>
      </c>
      <c r="I17">
        <f>Bawana_NG!Q17</f>
        <v>48.370000000000005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858.89714251929445</v>
      </c>
      <c r="P17" s="77">
        <v>68.290000000000006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114.53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-165</v>
      </c>
      <c r="AA17" s="117">
        <f>STOA!I17</f>
        <v>310.19</v>
      </c>
      <c r="AB17" s="117">
        <f>-STOA!O17</f>
        <v>0</v>
      </c>
      <c r="AC17">
        <f t="shared" si="0"/>
        <v>14.455263433793558</v>
      </c>
      <c r="AD17">
        <f t="shared" si="1"/>
        <v>1296.7234175470394</v>
      </c>
      <c r="AE17">
        <f>'IDT-1'!C17</f>
        <v>0</v>
      </c>
      <c r="AF17" s="26"/>
      <c r="AG17">
        <f t="shared" si="2"/>
        <v>1296.7234175470394</v>
      </c>
      <c r="AI17" s="75">
        <f>PXIL!I17</f>
        <v>0</v>
      </c>
      <c r="AJ17" s="75">
        <f>PXIL!O17</f>
        <v>0</v>
      </c>
      <c r="AK17" s="75">
        <f>RTM_IEX!I17</f>
        <v>28.99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14.861538461538462</v>
      </c>
      <c r="F18">
        <f>GT_Spot!Q18</f>
        <v>0</v>
      </c>
      <c r="G18">
        <f>PPCL_NG!Q18</f>
        <v>19.28</v>
      </c>
      <c r="H18">
        <f>PPCL_Spot!Q18</f>
        <v>12.77</v>
      </c>
      <c r="I18">
        <f>Bawana_NG!Q18</f>
        <v>48.370000000000005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858.89714251929445</v>
      </c>
      <c r="P18" s="77">
        <v>68.290000000000006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108.25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-180</v>
      </c>
      <c r="AA18" s="117">
        <f>STOA!I18</f>
        <v>310.19</v>
      </c>
      <c r="AB18" s="117">
        <f>-STOA!O18</f>
        <v>0</v>
      </c>
      <c r="AC18">
        <f t="shared" si="0"/>
        <v>14.533171346626489</v>
      </c>
      <c r="AD18">
        <f t="shared" si="1"/>
        <v>1275.3655096342065</v>
      </c>
      <c r="AE18">
        <f>'IDT-1'!C18</f>
        <v>0</v>
      </c>
      <c r="AF18" s="26"/>
      <c r="AG18">
        <f t="shared" si="2"/>
        <v>1275.3655096342065</v>
      </c>
      <c r="AI18" s="75">
        <f>PXIL!I18</f>
        <v>0</v>
      </c>
      <c r="AJ18" s="75">
        <f>PXIL!O18</f>
        <v>0</v>
      </c>
      <c r="AK18" s="75">
        <f>RTM_IEX!I18</f>
        <v>28.99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14.861538461538462</v>
      </c>
      <c r="F19">
        <f>GT_Spot!Q19</f>
        <v>0</v>
      </c>
      <c r="G19">
        <f>PPCL_NG!Q19</f>
        <v>19.28</v>
      </c>
      <c r="H19">
        <f>PPCL_Spot!Q19</f>
        <v>12.77</v>
      </c>
      <c r="I19">
        <f>Bawana_NG!Q19</f>
        <v>48.370000000000005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860.59477488729431</v>
      </c>
      <c r="P19" s="77">
        <v>68.290000000000006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108.22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-195</v>
      </c>
      <c r="AA19" s="117">
        <f>STOA!I19</f>
        <v>310.19</v>
      </c>
      <c r="AB19" s="117">
        <f>-STOA!O19</f>
        <v>0</v>
      </c>
      <c r="AC19">
        <f t="shared" si="0"/>
        <v>14.510914424297818</v>
      </c>
      <c r="AD19">
        <f t="shared" si="1"/>
        <v>1242.7253989245351</v>
      </c>
      <c r="AE19">
        <f>'IDT-1'!C19</f>
        <v>0</v>
      </c>
      <c r="AF19" s="26"/>
      <c r="AG19">
        <f t="shared" si="2"/>
        <v>1242.7253989245351</v>
      </c>
      <c r="AI19" s="75">
        <f>PXIL!I19</f>
        <v>0</v>
      </c>
      <c r="AJ19" s="75">
        <f>PXIL!O19</f>
        <v>0</v>
      </c>
      <c r="AK19" s="75">
        <f>RTM_IEX!I19</f>
        <v>9.66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14.861538461538462</v>
      </c>
      <c r="F20">
        <f>GT_Spot!Q20</f>
        <v>0</v>
      </c>
      <c r="G20">
        <f>PPCL_NG!Q20</f>
        <v>19.28</v>
      </c>
      <c r="H20">
        <f>PPCL_Spot!Q20</f>
        <v>12.77</v>
      </c>
      <c r="I20">
        <f>Bawana_NG!Q20</f>
        <v>48.370000000000005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860.59477488729431</v>
      </c>
      <c r="P20" s="77">
        <v>68.290000000000006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108.28999999999999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-210</v>
      </c>
      <c r="AA20" s="117">
        <f>STOA!I20</f>
        <v>310.19</v>
      </c>
      <c r="AB20" s="117">
        <f>-STOA!O20</f>
        <v>0</v>
      </c>
      <c r="AC20">
        <f t="shared" si="0"/>
        <v>14.644702337130747</v>
      </c>
      <c r="AD20">
        <f t="shared" si="1"/>
        <v>1227.6616110117022</v>
      </c>
      <c r="AE20">
        <f>'IDT-1'!C20</f>
        <v>0</v>
      </c>
      <c r="AF20" s="26"/>
      <c r="AG20">
        <f t="shared" si="2"/>
        <v>1227.6616110117022</v>
      </c>
      <c r="AI20" s="75">
        <f>PXIL!I20</f>
        <v>0</v>
      </c>
      <c r="AJ20" s="75">
        <f>PXIL!O20</f>
        <v>0</v>
      </c>
      <c r="AK20" s="75">
        <f>RTM_IEX!I20</f>
        <v>9.66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14.861538461538462</v>
      </c>
      <c r="F21">
        <f>GT_Spot!Q21</f>
        <v>0</v>
      </c>
      <c r="G21">
        <f>PPCL_NG!Q21</f>
        <v>19.28</v>
      </c>
      <c r="H21">
        <f>PPCL_Spot!Q21</f>
        <v>12.77</v>
      </c>
      <c r="I21">
        <f>Bawana_NG!Q21</f>
        <v>48.370000000000005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859.15717730651477</v>
      </c>
      <c r="P21" s="77">
        <v>68.290000000000006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108.24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-235</v>
      </c>
      <c r="AA21" s="117">
        <f>STOA!I21</f>
        <v>310.19</v>
      </c>
      <c r="AB21" s="117">
        <f>-STOA!O21</f>
        <v>0</v>
      </c>
      <c r="AC21">
        <f t="shared" si="0"/>
        <v>14.853564666474771</v>
      </c>
      <c r="AD21">
        <f t="shared" si="1"/>
        <v>1200.9651511015786</v>
      </c>
      <c r="AE21">
        <f>'IDT-1'!C21</f>
        <v>0</v>
      </c>
      <c r="AF21" s="26"/>
      <c r="AG21">
        <f t="shared" si="2"/>
        <v>1200.9651511015786</v>
      </c>
      <c r="AI21" s="75">
        <f>PXIL!I21</f>
        <v>0</v>
      </c>
      <c r="AJ21" s="75">
        <f>PXIL!O21</f>
        <v>0</v>
      </c>
      <c r="AK21" s="75">
        <f>RTM_IEX!I21</f>
        <v>9.66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14.861538461538462</v>
      </c>
      <c r="F22">
        <f>GT_Spot!Q22</f>
        <v>0</v>
      </c>
      <c r="G22">
        <f>PPCL_NG!Q22</f>
        <v>19.28</v>
      </c>
      <c r="H22">
        <f>PPCL_Spot!Q22</f>
        <v>12.77</v>
      </c>
      <c r="I22">
        <f>Bawana_NG!Q22</f>
        <v>48.370000000000005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859.15717730651477</v>
      </c>
      <c r="P22" s="77">
        <v>68.290000000000006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108.33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-250</v>
      </c>
      <c r="AA22" s="117">
        <f>STOA!I22</f>
        <v>310.19</v>
      </c>
      <c r="AB22" s="117">
        <f>-STOA!O22</f>
        <v>0</v>
      </c>
      <c r="AC22">
        <f t="shared" si="0"/>
        <v>15.0725365793077</v>
      </c>
      <c r="AD22">
        <f t="shared" si="1"/>
        <v>1195.4961791887454</v>
      </c>
      <c r="AE22">
        <f>'IDT-1'!C22</f>
        <v>0</v>
      </c>
      <c r="AF22" s="26"/>
      <c r="AG22">
        <f t="shared" si="2"/>
        <v>1195.4961791887454</v>
      </c>
      <c r="AI22" s="75">
        <f>PXIL!I22</f>
        <v>0</v>
      </c>
      <c r="AJ22" s="75">
        <f>PXIL!O22</f>
        <v>0</v>
      </c>
      <c r="AK22" s="75">
        <f>RTM_IEX!I22</f>
        <v>19.32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7.1121862715452071</v>
      </c>
      <c r="F23">
        <f>GT_Spot!Q23</f>
        <v>0</v>
      </c>
      <c r="G23">
        <f>PPCL_NG!Q23</f>
        <v>19.28</v>
      </c>
      <c r="H23">
        <f>PPCL_Spot!Q23</f>
        <v>6.1820606868956309</v>
      </c>
      <c r="I23">
        <f>Bawana_NG!Q23</f>
        <v>48.370000000000005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859.32769563302691</v>
      </c>
      <c r="P23" s="77">
        <v>68.290000000000006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108.25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-265</v>
      </c>
      <c r="AA23" s="117">
        <f>STOA!I23</f>
        <v>310.19</v>
      </c>
      <c r="AB23" s="117">
        <f>-STOA!O23</f>
        <v>0</v>
      </c>
      <c r="AC23">
        <f t="shared" si="0"/>
        <v>15.165344888186679</v>
      </c>
      <c r="AD23">
        <f t="shared" si="1"/>
        <v>1175.8165977032813</v>
      </c>
      <c r="AE23">
        <f>'IDT-1'!C23</f>
        <v>0</v>
      </c>
      <c r="AF23" s="26"/>
      <c r="AG23">
        <f t="shared" si="2"/>
        <v>1175.8165977032813</v>
      </c>
      <c r="AI23" s="75">
        <f>PXIL!I23</f>
        <v>0</v>
      </c>
      <c r="AJ23" s="75">
        <f>PXIL!O23</f>
        <v>0</v>
      </c>
      <c r="AK23" s="75">
        <f>RTM_IEX!I23</f>
        <v>28.98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7.1121862715452071</v>
      </c>
      <c r="F24">
        <f>GT_Spot!Q24</f>
        <v>0</v>
      </c>
      <c r="G24">
        <f>PPCL_NG!Q24</f>
        <v>19.28</v>
      </c>
      <c r="H24">
        <f>PPCL_Spot!Q24</f>
        <v>6.1820606868956309</v>
      </c>
      <c r="I24">
        <f>Bawana_NG!Q24</f>
        <v>48.370000000000005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859.32791951063109</v>
      </c>
      <c r="P24" s="77">
        <v>68.290000000000006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108.32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-280</v>
      </c>
      <c r="AA24" s="117">
        <f>STOA!I24</f>
        <v>310.19</v>
      </c>
      <c r="AB24" s="117">
        <f>-STOA!O24</f>
        <v>0</v>
      </c>
      <c r="AC24">
        <f t="shared" si="0"/>
        <v>15.384230771142525</v>
      </c>
      <c r="AD24">
        <f t="shared" si="1"/>
        <v>1170.3379356979297</v>
      </c>
      <c r="AE24">
        <f>'IDT-1'!C24</f>
        <v>0</v>
      </c>
      <c r="AF24" s="26"/>
      <c r="AG24">
        <f t="shared" si="2"/>
        <v>1170.3379356979297</v>
      </c>
      <c r="AI24" s="75">
        <f>PXIL!I24</f>
        <v>0</v>
      </c>
      <c r="AJ24" s="75">
        <f>PXIL!O24</f>
        <v>0</v>
      </c>
      <c r="AK24" s="75">
        <f>RTM_IEX!I24</f>
        <v>38.65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7.1121862715452071</v>
      </c>
      <c r="F25">
        <f>GT_Spot!Q25</f>
        <v>0</v>
      </c>
      <c r="G25">
        <f>PPCL_NG!Q25</f>
        <v>19.28</v>
      </c>
      <c r="H25">
        <f>PPCL_Spot!Q25</f>
        <v>6.1820606868956309</v>
      </c>
      <c r="I25">
        <f>Bawana_NG!Q25</f>
        <v>48.370000000000005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862.4349772098119</v>
      </c>
      <c r="P25" s="77">
        <v>68.290000000000006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108.32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-300</v>
      </c>
      <c r="AA25" s="117">
        <f>STOA!I25</f>
        <v>310.19</v>
      </c>
      <c r="AB25" s="117">
        <f>-STOA!O25</f>
        <v>0</v>
      </c>
      <c r="AC25">
        <f t="shared" si="0"/>
        <v>15.46209048987191</v>
      </c>
      <c r="AD25">
        <f t="shared" si="1"/>
        <v>1090.7171336783811</v>
      </c>
      <c r="AE25">
        <f>'IDT-1'!C25</f>
        <v>0</v>
      </c>
      <c r="AF25" s="26"/>
      <c r="AG25">
        <f t="shared" si="2"/>
        <v>1090.7171336783811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7.3238584820078625</v>
      </c>
      <c r="F26">
        <f>GT_Spot!Q26</f>
        <v>0</v>
      </c>
      <c r="G26">
        <f>PPCL_NG!Q26</f>
        <v>19.28</v>
      </c>
      <c r="H26">
        <f>PPCL_Spot!Q26</f>
        <v>6.1820606868956309</v>
      </c>
      <c r="I26">
        <f>Bawana_NG!Q26</f>
        <v>48.370000000000005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864.52018258637258</v>
      </c>
      <c r="P26" s="77">
        <v>68.290000000000006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0.23</v>
      </c>
      <c r="U26" s="78">
        <f>SUMPRODUCT(LTA!F26:AJ26,LTA!F$102:AJ$102,LTA!F$104:AJ$104)</f>
        <v>107.8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-310</v>
      </c>
      <c r="AA26" s="117">
        <f>STOA!I26</f>
        <v>310.19</v>
      </c>
      <c r="AB26" s="117">
        <f>-STOA!O26</f>
        <v>0</v>
      </c>
      <c r="AC26">
        <f t="shared" si="0"/>
        <v>15.488629140159908</v>
      </c>
      <c r="AD26">
        <f t="shared" si="1"/>
        <v>1091.6974726151161</v>
      </c>
      <c r="AE26">
        <f>'IDT-1'!C26</f>
        <v>0</v>
      </c>
      <c r="AF26" s="26"/>
      <c r="AG26">
        <f t="shared" si="2"/>
        <v>1091.6974726151161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7.3238584820078625</v>
      </c>
      <c r="F27">
        <f>GT_Spot!Q27</f>
        <v>0</v>
      </c>
      <c r="G27">
        <f>PPCL_NG!Q27</f>
        <v>19.28</v>
      </c>
      <c r="H27">
        <f>PPCL_Spot!Q27</f>
        <v>6.1820606868956309</v>
      </c>
      <c r="I27">
        <f>Bawana_NG!Q27</f>
        <v>48.370000000000005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873.60212860968045</v>
      </c>
      <c r="P27" s="77">
        <v>68.290000000000006</v>
      </c>
      <c r="Q27" s="77">
        <v>0</v>
      </c>
      <c r="R27" s="80">
        <v>14.815651408450705</v>
      </c>
      <c r="S27" s="80">
        <v>0</v>
      </c>
      <c r="T27" s="78">
        <f>SUMPRODUCT(LTA!F27:AJ27,LTA!F$101:AJ$101,LTA!F$104:AJ$104)</f>
        <v>1.46</v>
      </c>
      <c r="U27" s="78">
        <f>SUMPRODUCT(LTA!F27:AJ27,LTA!F$102:AJ$102,LTA!F$104:AJ$104)</f>
        <v>107.63999999999999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-290</v>
      </c>
      <c r="AA27" s="117">
        <f>STOA!I27</f>
        <v>263.49</v>
      </c>
      <c r="AB27" s="117">
        <f>-STOA!O27</f>
        <v>0</v>
      </c>
      <c r="AC27">
        <f t="shared" si="0"/>
        <v>15.368409017736949</v>
      </c>
      <c r="AD27">
        <f t="shared" si="1"/>
        <v>1062.0852901692979</v>
      </c>
      <c r="AE27">
        <f>'IDT-1'!C27</f>
        <v>0</v>
      </c>
      <c r="AF27" s="26"/>
      <c r="AG27">
        <f t="shared" si="2"/>
        <v>1062.0852901692979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-43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7.3238584820078625</v>
      </c>
      <c r="F28">
        <f>GT_Spot!Q28</f>
        <v>0</v>
      </c>
      <c r="G28">
        <f>PPCL_NG!Q28</f>
        <v>19.28</v>
      </c>
      <c r="H28">
        <f>PPCL_Spot!Q28</f>
        <v>6.1820606868956309</v>
      </c>
      <c r="I28">
        <f>Bawana_NG!Q28</f>
        <v>48.370000000000005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871.90500161116654</v>
      </c>
      <c r="P28" s="77">
        <v>68.290000000000006</v>
      </c>
      <c r="Q28" s="77">
        <v>0</v>
      </c>
      <c r="R28" s="80">
        <v>25.47</v>
      </c>
      <c r="S28" s="80">
        <v>0</v>
      </c>
      <c r="T28" s="78">
        <f>SUMPRODUCT(LTA!F28:AJ28,LTA!F$101:AJ$101,LTA!F$104:AJ$104)</f>
        <v>3.35</v>
      </c>
      <c r="U28" s="78">
        <f>SUMPRODUCT(LTA!F28:AJ28,LTA!F$102:AJ$102,LTA!F$104:AJ$104)</f>
        <v>107.52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-300</v>
      </c>
      <c r="AA28" s="117">
        <f>STOA!I28</f>
        <v>264.08999999999997</v>
      </c>
      <c r="AB28" s="117">
        <f>-STOA!O28</f>
        <v>0</v>
      </c>
      <c r="AC28">
        <f t="shared" si="0"/>
        <v>15.441454185189071</v>
      </c>
      <c r="AD28">
        <f t="shared" si="1"/>
        <v>1076.3394665948808</v>
      </c>
      <c r="AE28">
        <f>'IDT-1'!C28</f>
        <v>0</v>
      </c>
      <c r="AF28" s="26"/>
      <c r="AG28">
        <f t="shared" si="2"/>
        <v>1076.3394665948808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7.3238584820078625</v>
      </c>
      <c r="F29">
        <f>GT_Spot!Q29</f>
        <v>0</v>
      </c>
      <c r="G29">
        <f>PPCL_NG!Q29</f>
        <v>19.28</v>
      </c>
      <c r="H29">
        <f>PPCL_Spot!Q29</f>
        <v>6.1820606868956309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873.22504378592521</v>
      </c>
      <c r="P29" s="77">
        <v>68.290000000000006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5.82</v>
      </c>
      <c r="U29" s="78">
        <f>SUMPRODUCT(LTA!F29:AJ29,LTA!F$102:AJ$102,LTA!F$104:AJ$104)</f>
        <v>107.25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-305</v>
      </c>
      <c r="AA29" s="117">
        <f>STOA!I29</f>
        <v>264.39</v>
      </c>
      <c r="AB29" s="117">
        <f>-STOA!O29</f>
        <v>0</v>
      </c>
      <c r="AC29">
        <f t="shared" si="0"/>
        <v>15.623290469159882</v>
      </c>
      <c r="AD29">
        <f t="shared" si="1"/>
        <v>1066.6876724856691</v>
      </c>
      <c r="AE29">
        <f>'IDT-1'!C29</f>
        <v>0</v>
      </c>
      <c r="AF29" s="26"/>
      <c r="AG29">
        <f t="shared" si="2"/>
        <v>1066.6876724856691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7.3238584820078625</v>
      </c>
      <c r="F30">
        <f>GT_Spot!Q30</f>
        <v>0</v>
      </c>
      <c r="G30">
        <f>PPCL_NG!Q30</f>
        <v>19.28</v>
      </c>
      <c r="H30">
        <f>PPCL_Spot!Q30</f>
        <v>5.5881372875708095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873.21873625530304</v>
      </c>
      <c r="P30" s="77">
        <v>68.290000000000006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8.89</v>
      </c>
      <c r="U30" s="78">
        <f>SUMPRODUCT(LTA!F30:AJ30,LTA!F$102:AJ$102,LTA!F$104:AJ$104)</f>
        <v>107.14999999999999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-310</v>
      </c>
      <c r="AA30" s="117">
        <f>STOA!I30</f>
        <v>264.99</v>
      </c>
      <c r="AB30" s="117">
        <f>-STOA!O30</f>
        <v>0</v>
      </c>
      <c r="AC30">
        <f t="shared" si="0"/>
        <v>15.562876149008158</v>
      </c>
      <c r="AD30">
        <f t="shared" si="1"/>
        <v>1079.971604427438</v>
      </c>
      <c r="AE30">
        <f>'IDT-1'!C30</f>
        <v>0</v>
      </c>
      <c r="AF30" s="26"/>
      <c r="AG30">
        <f t="shared" si="2"/>
        <v>1079.971604427438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7.1799823891987087</v>
      </c>
      <c r="F31">
        <f>GT_Spot!Q31</f>
        <v>0</v>
      </c>
      <c r="G31">
        <f>PPCL_NG!Q31</f>
        <v>19.28</v>
      </c>
      <c r="H31">
        <f>PPCL_Spot!Q31</f>
        <v>5.5881372875708095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875.86453504951533</v>
      </c>
      <c r="P31" s="77">
        <v>68.293164357536725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17.310000000000002</v>
      </c>
      <c r="U31" s="78">
        <f>SUMPRODUCT(LTA!F31:AJ31,LTA!F$102:AJ$102,LTA!F$104:AJ$104)</f>
        <v>105.66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-330</v>
      </c>
      <c r="AA31" s="117">
        <f>STOA!I31</f>
        <v>265.63</v>
      </c>
      <c r="AB31" s="117">
        <f>-STOA!O31</f>
        <v>0</v>
      </c>
      <c r="AC31">
        <f t="shared" si="0"/>
        <v>15.609460109435306</v>
      </c>
      <c r="AD31">
        <f t="shared" si="1"/>
        <v>1095.2630429713429</v>
      </c>
      <c r="AE31">
        <f>'IDT-1'!C31</f>
        <v>0</v>
      </c>
      <c r="AF31" s="26"/>
      <c r="AG31">
        <f t="shared" si="2"/>
        <v>1095.2630429713429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15.310449503794514</v>
      </c>
      <c r="F32">
        <f>GT_Spot!Q32</f>
        <v>0</v>
      </c>
      <c r="G32">
        <f>PPCL_NG!Q32</f>
        <v>19.28</v>
      </c>
      <c r="H32">
        <f>PPCL_Spot!Q32</f>
        <v>14.424808269423142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888.85501501522538</v>
      </c>
      <c r="P32" s="77">
        <v>68.29000000000002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25.25</v>
      </c>
      <c r="U32" s="78">
        <f>SUMPRODUCT(LTA!F32:AJ32,LTA!F$102:AJ$102,LTA!F$104:AJ$104)</f>
        <v>105.36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-360</v>
      </c>
      <c r="AA32" s="117">
        <f>STOA!I32</f>
        <v>266.53000000000003</v>
      </c>
      <c r="AB32" s="117">
        <f>-STOA!O32</f>
        <v>0</v>
      </c>
      <c r="AC32">
        <f t="shared" si="0"/>
        <v>16.65981068463838</v>
      </c>
      <c r="AD32">
        <f t="shared" si="1"/>
        <v>1052.8604621038046</v>
      </c>
      <c r="AE32">
        <f>'IDT-1'!C32</f>
        <v>0</v>
      </c>
      <c r="AF32" s="26"/>
      <c r="AG32">
        <f t="shared" si="2"/>
        <v>1052.8604621038046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19.28</v>
      </c>
      <c r="H33">
        <f>PPCL_Spot!Q33</f>
        <v>5.5881372875708095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890.55340540437737</v>
      </c>
      <c r="P33" s="77">
        <v>68.29000000000002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34.76</v>
      </c>
      <c r="U33" s="78">
        <f>SUMPRODUCT(LTA!F33:AJ33,LTA!F$102:AJ$102,LTA!F$104:AJ$104)</f>
        <v>105.39999999999999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-323</v>
      </c>
      <c r="AA33" s="117">
        <f>STOA!I33</f>
        <v>267.73</v>
      </c>
      <c r="AB33" s="117">
        <f>-STOA!O33</f>
        <v>0</v>
      </c>
      <c r="AC33">
        <f t="shared" si="0"/>
        <v>16.202773711270993</v>
      </c>
      <c r="AD33">
        <f t="shared" si="1"/>
        <v>1095.7987513698761</v>
      </c>
      <c r="AE33">
        <f>'IDT-1'!C33</f>
        <v>0</v>
      </c>
      <c r="AF33" s="26"/>
      <c r="AG33">
        <f t="shared" si="2"/>
        <v>1095.7987513698761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7.1799823891987087</v>
      </c>
      <c r="F34">
        <f>GT_Spot!Q34</f>
        <v>0</v>
      </c>
      <c r="G34">
        <f>PPCL_NG!Q34</f>
        <v>19.28</v>
      </c>
      <c r="H34">
        <f>PPCL_Spot!Q34</f>
        <v>5.5881372875708095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890.55326325262456</v>
      </c>
      <c r="P34" s="77">
        <v>68.29000000000002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44.48</v>
      </c>
      <c r="U34" s="78">
        <f>SUMPRODUCT(LTA!F34:AJ34,LTA!F$102:AJ$102,LTA!F$104:AJ$104)</f>
        <v>105.36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-348</v>
      </c>
      <c r="AA34" s="117">
        <f>STOA!I34</f>
        <v>269.3</v>
      </c>
      <c r="AB34" s="117">
        <f>-STOA!O34</f>
        <v>0</v>
      </c>
      <c r="AC34">
        <f t="shared" si="0"/>
        <v>16.479335010779476</v>
      </c>
      <c r="AD34">
        <f t="shared" si="1"/>
        <v>1086.7720479186144</v>
      </c>
      <c r="AE34">
        <f>'IDT-1'!C34</f>
        <v>0</v>
      </c>
      <c r="AF34" s="26"/>
      <c r="AG34">
        <f t="shared" si="2"/>
        <v>1086.7720479186144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7.1121862715452071</v>
      </c>
      <c r="F35">
        <f>GT_Spot!Q35</f>
        <v>0</v>
      </c>
      <c r="G35">
        <f>PPCL_NG!Q35</f>
        <v>19.28</v>
      </c>
      <c r="H35">
        <f>PPCL_Spot!Q35</f>
        <v>4.92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888.85647002877704</v>
      </c>
      <c r="P35" s="77">
        <v>68.29000000000002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55.06</v>
      </c>
      <c r="U35" s="78">
        <f>SUMPRODUCT(LTA!F35:AJ35,LTA!F$102:AJ$102,LTA!F$104:AJ$104)</f>
        <v>105.50999999999999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-334</v>
      </c>
      <c r="AA35" s="117">
        <f>STOA!I35</f>
        <v>270.60000000000002</v>
      </c>
      <c r="AB35" s="117">
        <f>-STOA!O35</f>
        <v>0</v>
      </c>
      <c r="AC35">
        <f t="shared" si="0"/>
        <v>17.016575520075605</v>
      </c>
      <c r="AD35">
        <f t="shared" si="1"/>
        <v>1044.8320807802465</v>
      </c>
      <c r="AE35">
        <f>'IDT-1'!C35</f>
        <v>0</v>
      </c>
      <c r="AF35" s="26"/>
      <c r="AG35">
        <f t="shared" si="2"/>
        <v>1044.8320807802465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7.1121862715452071</v>
      </c>
      <c r="F36">
        <f>GT_Spot!Q36</f>
        <v>0</v>
      </c>
      <c r="G36">
        <f>PPCL_NG!Q36</f>
        <v>19.28</v>
      </c>
      <c r="H36">
        <f>PPCL_Spot!Q36</f>
        <v>4.92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888.85618502658485</v>
      </c>
      <c r="P36" s="77">
        <v>68.29000000000002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65.87</v>
      </c>
      <c r="U36" s="78">
        <f>SUMPRODUCT(LTA!F36:AJ36,LTA!F$102:AJ$102,LTA!F$104:AJ$104)</f>
        <v>105.47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-349</v>
      </c>
      <c r="AA36" s="117">
        <f>STOA!I36</f>
        <v>271.93</v>
      </c>
      <c r="AB36" s="117">
        <f>-STOA!O36</f>
        <v>0</v>
      </c>
      <c r="AC36">
        <f t="shared" si="0"/>
        <v>17.256224924889242</v>
      </c>
      <c r="AD36">
        <f t="shared" si="1"/>
        <v>1041.6921463732408</v>
      </c>
      <c r="AE36">
        <f>'IDT-1'!C36</f>
        <v>0</v>
      </c>
      <c r="AF36" s="26"/>
      <c r="AG36">
        <f t="shared" si="2"/>
        <v>1041.6921463732408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12.899728997289973</v>
      </c>
      <c r="F37">
        <f>GT_Spot!Q37</f>
        <v>0</v>
      </c>
      <c r="G37">
        <f>PPCL_NG!Q37</f>
        <v>19.28</v>
      </c>
      <c r="H37">
        <f>PPCL_Spot!Q37</f>
        <v>10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795.76615915505124</v>
      </c>
      <c r="P37" s="77">
        <v>68.29000000000002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83.68</v>
      </c>
      <c r="U37" s="78">
        <f>SUMPRODUCT(LTA!F37:AJ37,LTA!F$102:AJ$102,LTA!F$104:AJ$104)</f>
        <v>105.39999999999999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-354</v>
      </c>
      <c r="AA37" s="117">
        <f>STOA!I37</f>
        <v>272.83000000000004</v>
      </c>
      <c r="AB37" s="117">
        <f>-STOA!O37</f>
        <v>0</v>
      </c>
      <c r="AC37">
        <f t="shared" si="0"/>
        <v>15.85327695859775</v>
      </c>
      <c r="AD37">
        <f t="shared" si="1"/>
        <v>1074.5126111937439</v>
      </c>
      <c r="AE37">
        <f>'IDT-1'!C37</f>
        <v>0</v>
      </c>
      <c r="AF37" s="26"/>
      <c r="AG37">
        <f t="shared" si="2"/>
        <v>1074.5126111937439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12.899728997289973</v>
      </c>
      <c r="F38">
        <f>GT_Spot!Q38</f>
        <v>0</v>
      </c>
      <c r="G38">
        <f>PPCL_NG!Q38</f>
        <v>19.28</v>
      </c>
      <c r="H38">
        <f>PPCL_Spot!Q38</f>
        <v>10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785.45652902505128</v>
      </c>
      <c r="P38" s="77">
        <v>68.29000000000002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93.52</v>
      </c>
      <c r="U38" s="78">
        <f>SUMPRODUCT(LTA!F38:AJ38,LTA!F$102:AJ$102,LTA!F$104:AJ$104)</f>
        <v>105.39999999999999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-344</v>
      </c>
      <c r="AA38" s="117">
        <f>STOA!I38</f>
        <v>274.63</v>
      </c>
      <c r="AB38" s="117">
        <f>-STOA!O38</f>
        <v>0</v>
      </c>
      <c r="AC38">
        <f t="shared" si="0"/>
        <v>15.776202938231792</v>
      </c>
      <c r="AD38">
        <f t="shared" si="1"/>
        <v>1085.9200550841094</v>
      </c>
      <c r="AE38">
        <f>'IDT-1'!C38</f>
        <v>0</v>
      </c>
      <c r="AF38" s="26"/>
      <c r="AG38">
        <f t="shared" si="2"/>
        <v>1085.9200550841094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7.0486846084064103</v>
      </c>
      <c r="F39">
        <f>GT_Spot!Q39</f>
        <v>0</v>
      </c>
      <c r="G39">
        <f>PPCL_NG!Q39</f>
        <v>19.28</v>
      </c>
      <c r="H39">
        <f>PPCL_Spot!Q39</f>
        <v>4.92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776.14370609286811</v>
      </c>
      <c r="P39" s="77">
        <v>68.290000000000006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104.02</v>
      </c>
      <c r="U39" s="78">
        <f>SUMPRODUCT(LTA!F39:AJ39,LTA!F$102:AJ$102,LTA!F$104:AJ$104)</f>
        <v>104.97999999999999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-313</v>
      </c>
      <c r="AA39" s="117">
        <f>STOA!I39</f>
        <v>276.13</v>
      </c>
      <c r="AB39" s="117">
        <f>-STOA!O39</f>
        <v>0</v>
      </c>
      <c r="AC39">
        <f t="shared" si="0"/>
        <v>15.602301503062256</v>
      </c>
      <c r="AD39">
        <f t="shared" si="1"/>
        <v>1088.430089198212</v>
      </c>
      <c r="AE39">
        <f>'IDT-1'!C39</f>
        <v>0</v>
      </c>
      <c r="AF39" s="26"/>
      <c r="AG39">
        <f t="shared" si="2"/>
        <v>1088.430089198212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7.0486846084064103</v>
      </c>
      <c r="F40">
        <f>GT_Spot!Q40</f>
        <v>0</v>
      </c>
      <c r="G40">
        <f>PPCL_NG!Q40</f>
        <v>19.28</v>
      </c>
      <c r="H40">
        <f>PPCL_Spot!Q40</f>
        <v>4.92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781.1703041286795</v>
      </c>
      <c r="P40" s="77">
        <v>68.290000000000006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113.53</v>
      </c>
      <c r="U40" s="78">
        <f>SUMPRODUCT(LTA!F40:AJ40,LTA!F$102:AJ$102,LTA!F$104:AJ$104)</f>
        <v>104.96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-283</v>
      </c>
      <c r="AA40" s="117">
        <f>STOA!I40</f>
        <v>276.73</v>
      </c>
      <c r="AB40" s="117">
        <f>-STOA!O40</f>
        <v>0</v>
      </c>
      <c r="AC40">
        <f t="shared" si="0"/>
        <v>15.557765015333491</v>
      </c>
      <c r="AD40">
        <f t="shared" si="1"/>
        <v>1123.5912237217524</v>
      </c>
      <c r="AE40">
        <f>'IDT-1'!C40</f>
        <v>0</v>
      </c>
      <c r="AF40" s="26"/>
      <c r="AG40">
        <f t="shared" si="2"/>
        <v>1123.5912237217524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7.0486846084064103</v>
      </c>
      <c r="F41">
        <f>GT_Spot!Q41</f>
        <v>0</v>
      </c>
      <c r="G41">
        <f>PPCL_NG!Q41</f>
        <v>19.28</v>
      </c>
      <c r="H41">
        <f>PPCL_Spot!Q41</f>
        <v>4.92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868.47433969469364</v>
      </c>
      <c r="P41" s="77">
        <v>68.290000000000006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122.69</v>
      </c>
      <c r="U41" s="78">
        <f>SUMPRODUCT(LTA!F41:AJ41,LTA!F$102:AJ$102,LTA!F$104:AJ$104)</f>
        <v>105.05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-283</v>
      </c>
      <c r="AA41" s="117">
        <f>STOA!I41</f>
        <v>277.33000000000004</v>
      </c>
      <c r="AB41" s="117">
        <f>-STOA!O41</f>
        <v>0</v>
      </c>
      <c r="AC41">
        <f t="shared" si="0"/>
        <v>17.220630132834192</v>
      </c>
      <c r="AD41">
        <f t="shared" si="1"/>
        <v>1128.0823941702656</v>
      </c>
      <c r="AE41">
        <f>'IDT-1'!C41</f>
        <v>0</v>
      </c>
      <c r="AF41" s="26"/>
      <c r="AG41">
        <f t="shared" si="2"/>
        <v>1128.0823941702656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-121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7.0486846084064103</v>
      </c>
      <c r="F42">
        <f>GT_Spot!Q42</f>
        <v>0</v>
      </c>
      <c r="G42">
        <f>PPCL_NG!Q42</f>
        <v>19.28</v>
      </c>
      <c r="H42">
        <f>PPCL_Spot!Q42</f>
        <v>4.92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868.47428249825123</v>
      </c>
      <c r="P42" s="77">
        <v>68.290000000000006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131.05000000000001</v>
      </c>
      <c r="U42" s="78">
        <f>SUMPRODUCT(LTA!F42:AJ42,LTA!F$102:AJ$102,LTA!F$104:AJ$104)</f>
        <v>104.97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-278</v>
      </c>
      <c r="AA42" s="117">
        <f>STOA!I42</f>
        <v>277.33000000000004</v>
      </c>
      <c r="AB42" s="117">
        <f>-STOA!O42</f>
        <v>0</v>
      </c>
      <c r="AC42">
        <f t="shared" si="0"/>
        <v>17.2846155019833</v>
      </c>
      <c r="AD42">
        <f t="shared" si="1"/>
        <v>1137.2983516046743</v>
      </c>
      <c r="AE42">
        <f>'IDT-1'!C42</f>
        <v>0</v>
      </c>
      <c r="AF42" s="26"/>
      <c r="AG42">
        <f t="shared" si="2"/>
        <v>1137.2983516046743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7.0486846084064103</v>
      </c>
      <c r="F43">
        <f>GT_Spot!Q43</f>
        <v>0</v>
      </c>
      <c r="G43">
        <f>PPCL_NG!Q43</f>
        <v>19.28</v>
      </c>
      <c r="H43">
        <f>PPCL_Spot!Q43</f>
        <v>4.92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870.21676044673598</v>
      </c>
      <c r="P43" s="77">
        <v>68.289999999999992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138.33000000000001</v>
      </c>
      <c r="U43" s="78">
        <f>SUMPRODUCT(LTA!F43:AJ43,LTA!F$102:AJ$102,LTA!F$104:AJ$104)</f>
        <v>105.41999999999999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-273</v>
      </c>
      <c r="AA43" s="117">
        <f>STOA!I43</f>
        <v>277.33000000000004</v>
      </c>
      <c r="AB43" s="117">
        <f>-STOA!O43</f>
        <v>0</v>
      </c>
      <c r="AC43">
        <f t="shared" si="0"/>
        <v>16.879676294209222</v>
      </c>
      <c r="AD43">
        <f t="shared" si="1"/>
        <v>1202.1757687609329</v>
      </c>
      <c r="AE43">
        <f>'IDT-1'!C43</f>
        <v>0</v>
      </c>
      <c r="AF43" s="26"/>
      <c r="AG43">
        <f t="shared" si="2"/>
        <v>1202.1757687609329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7.0486846084064103</v>
      </c>
      <c r="F44">
        <f>GT_Spot!Q44</f>
        <v>0</v>
      </c>
      <c r="G44">
        <f>PPCL_NG!Q44</f>
        <v>19.28</v>
      </c>
      <c r="H44">
        <f>PPCL_Spot!Q44</f>
        <v>4.92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870.22631781077234</v>
      </c>
      <c r="P44" s="77">
        <v>68.29000000000002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142.69999999999999</v>
      </c>
      <c r="U44" s="78">
        <f>SUMPRODUCT(LTA!F44:AJ44,LTA!F$102:AJ$102,LTA!F$104:AJ$104)</f>
        <v>105.44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-248</v>
      </c>
      <c r="AA44" s="117">
        <f>STOA!I44</f>
        <v>277.63</v>
      </c>
      <c r="AB44" s="117">
        <f>-STOA!O44</f>
        <v>0</v>
      </c>
      <c r="AC44">
        <f t="shared" si="0"/>
        <v>16.787860486179817</v>
      </c>
      <c r="AD44">
        <f t="shared" si="1"/>
        <v>1221.9671419329989</v>
      </c>
      <c r="AE44">
        <f>'IDT-1'!C44</f>
        <v>0</v>
      </c>
      <c r="AF44" s="26"/>
      <c r="AG44">
        <f t="shared" si="2"/>
        <v>1221.9671419329989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7.0486846084064103</v>
      </c>
      <c r="F45">
        <f>GT_Spot!Q45</f>
        <v>0</v>
      </c>
      <c r="G45">
        <f>PPCL_NG!Q45</f>
        <v>19.28</v>
      </c>
      <c r="H45">
        <f>PPCL_Spot!Q45</f>
        <v>4.92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870.22601444489578</v>
      </c>
      <c r="P45" s="77">
        <v>68.29000000000002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146.31</v>
      </c>
      <c r="U45" s="78">
        <f>SUMPRODUCT(LTA!F45:AJ45,LTA!F$102:AJ$102,LTA!F$104:AJ$104)</f>
        <v>105.44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-223</v>
      </c>
      <c r="AA45" s="117">
        <f>STOA!I45</f>
        <v>277.93</v>
      </c>
      <c r="AB45" s="117">
        <f>-STOA!O45</f>
        <v>0</v>
      </c>
      <c r="AC45">
        <f t="shared" si="0"/>
        <v>16.689093903727173</v>
      </c>
      <c r="AD45">
        <f t="shared" si="1"/>
        <v>1240.9756051495751</v>
      </c>
      <c r="AE45">
        <f>'IDT-1'!C45</f>
        <v>0</v>
      </c>
      <c r="AF45" s="26"/>
      <c r="AG45">
        <f t="shared" si="2"/>
        <v>1240.9756051495751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-95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7.0486846084064103</v>
      </c>
      <c r="F46">
        <f>GT_Spot!Q46</f>
        <v>0</v>
      </c>
      <c r="G46">
        <f>PPCL_NG!Q46</f>
        <v>19.28</v>
      </c>
      <c r="H46">
        <f>PPCL_Spot!Q46</f>
        <v>4.92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870.22633414144116</v>
      </c>
      <c r="P46" s="77">
        <v>68.290000000000006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149.86000000000001</v>
      </c>
      <c r="U46" s="78">
        <f>SUMPRODUCT(LTA!F46:AJ46,LTA!F$102:AJ$102,LTA!F$104:AJ$104)</f>
        <v>105.44999999999999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-198</v>
      </c>
      <c r="AA46" s="117">
        <f>STOA!I46</f>
        <v>277.93</v>
      </c>
      <c r="AB46" s="117">
        <f>-STOA!O46</f>
        <v>0</v>
      </c>
      <c r="AC46">
        <f t="shared" si="0"/>
        <v>16.542862166612863</v>
      </c>
      <c r="AD46">
        <f t="shared" si="1"/>
        <v>1264.6821565832347</v>
      </c>
      <c r="AE46">
        <f>'IDT-1'!C46</f>
        <v>0</v>
      </c>
      <c r="AF46" s="26"/>
      <c r="AG46">
        <f t="shared" si="2"/>
        <v>1264.6821565832347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7.0502026816339249</v>
      </c>
      <c r="F47">
        <f>GT_Spot!Q47</f>
        <v>0</v>
      </c>
      <c r="G47">
        <f>PPCL_NG!Q47</f>
        <v>19.28</v>
      </c>
      <c r="H47">
        <f>PPCL_Spot!Q47</f>
        <v>4.92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874.37932299110412</v>
      </c>
      <c r="P47" s="77">
        <v>68.599999999999994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153.22999999999999</v>
      </c>
      <c r="U47" s="78">
        <f>SUMPRODUCT(LTA!F47:AJ47,LTA!F$102:AJ$102,LTA!F$104:AJ$104)</f>
        <v>107.00999999999999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-173</v>
      </c>
      <c r="AA47" s="117">
        <f>STOA!I47</f>
        <v>278.53000000000003</v>
      </c>
      <c r="AB47" s="117">
        <f>-STOA!O47</f>
        <v>0</v>
      </c>
      <c r="AC47">
        <f t="shared" si="0"/>
        <v>15.521047887259886</v>
      </c>
      <c r="AD47">
        <f t="shared" si="1"/>
        <v>1400.6984777854782</v>
      </c>
      <c r="AE47">
        <f>'IDT-1'!C47</f>
        <v>0</v>
      </c>
      <c r="AF47" s="26"/>
      <c r="AG47">
        <f t="shared" si="2"/>
        <v>1400.6984777854782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7.0502026816339249</v>
      </c>
      <c r="F48">
        <f>GT_Spot!Q48</f>
        <v>0</v>
      </c>
      <c r="G48">
        <f>PPCL_NG!Q48</f>
        <v>19.28</v>
      </c>
      <c r="H48">
        <f>PPCL_Spot!Q48</f>
        <v>4.92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873.75195751855563</v>
      </c>
      <c r="P48" s="77">
        <v>68.599999999999994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154.46</v>
      </c>
      <c r="U48" s="78">
        <f>SUMPRODUCT(LTA!F48:AJ48,LTA!F$102:AJ$102,LTA!F$104:AJ$104)</f>
        <v>107.03999999999999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-163</v>
      </c>
      <c r="AA48" s="117">
        <f>STOA!I48</f>
        <v>278.53000000000003</v>
      </c>
      <c r="AB48" s="117">
        <f>-STOA!O48</f>
        <v>0</v>
      </c>
      <c r="AC48">
        <f t="shared" si="0"/>
        <v>15.437833795879506</v>
      </c>
      <c r="AD48">
        <f t="shared" si="1"/>
        <v>1411.41432640431</v>
      </c>
      <c r="AE48">
        <f>'IDT-1'!C48</f>
        <v>0</v>
      </c>
      <c r="AF48" s="26"/>
      <c r="AG48">
        <f t="shared" si="2"/>
        <v>1411.41432640431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7.0502026816339249</v>
      </c>
      <c r="F49">
        <f>GT_Spot!Q49</f>
        <v>0</v>
      </c>
      <c r="G49">
        <f>PPCL_NG!Q49</f>
        <v>19.28</v>
      </c>
      <c r="H49">
        <f>PPCL_Spot!Q49</f>
        <v>4.92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791.60240937508956</v>
      </c>
      <c r="P49" s="77">
        <v>68.599999999999994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156.41999999999999</v>
      </c>
      <c r="U49" s="78">
        <f>SUMPRODUCT(LTA!F49:AJ49,LTA!F$102:AJ$102,LTA!F$104:AJ$104)</f>
        <v>107.03999999999999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-153</v>
      </c>
      <c r="AA49" s="117">
        <f>STOA!I49</f>
        <v>279.43</v>
      </c>
      <c r="AB49" s="117">
        <f>-STOA!O49</f>
        <v>0</v>
      </c>
      <c r="AC49">
        <f t="shared" si="0"/>
        <v>15.050820235493843</v>
      </c>
      <c r="AD49">
        <f t="shared" si="1"/>
        <v>1297.5117918212297</v>
      </c>
      <c r="AE49">
        <f>'IDT-1'!C49</f>
        <v>0</v>
      </c>
      <c r="AF49" s="26"/>
      <c r="AG49">
        <f t="shared" si="2"/>
        <v>1297.5117918212297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7.0502026816339249</v>
      </c>
      <c r="F50">
        <f>GT_Spot!Q50</f>
        <v>0</v>
      </c>
      <c r="G50">
        <f>PPCL_NG!Q50</f>
        <v>19.28</v>
      </c>
      <c r="H50">
        <f>PPCL_Spot!Q50</f>
        <v>4.92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791.60240937508956</v>
      </c>
      <c r="P50" s="77">
        <v>68.599999999999994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156.13999999999999</v>
      </c>
      <c r="U50" s="78">
        <f>SUMPRODUCT(LTA!F50:AJ50,LTA!F$102:AJ$102,LTA!F$104:AJ$104)</f>
        <v>107.21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-138</v>
      </c>
      <c r="AA50" s="117">
        <f>STOA!I50</f>
        <v>279.43</v>
      </c>
      <c r="AB50" s="117">
        <f>-STOA!O50</f>
        <v>0</v>
      </c>
      <c r="AC50">
        <f t="shared" si="0"/>
        <v>14.69472713460603</v>
      </c>
      <c r="AD50">
        <f t="shared" si="1"/>
        <v>1337.7578849221177</v>
      </c>
      <c r="AE50">
        <f>'IDT-1'!C50</f>
        <v>0</v>
      </c>
      <c r="AF50" s="26"/>
      <c r="AG50">
        <f t="shared" si="2"/>
        <v>1337.7578849221177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7.0502026816339249</v>
      </c>
      <c r="F51">
        <f>GT_Spot!Q51</f>
        <v>0</v>
      </c>
      <c r="G51">
        <f>PPCL_NG!Q51</f>
        <v>19.28</v>
      </c>
      <c r="H51">
        <f>PPCL_Spot!Q51</f>
        <v>4.3</v>
      </c>
      <c r="I51">
        <f>Bawana_NG!Q51</f>
        <v>49.86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790.46775990158324</v>
      </c>
      <c r="P51" s="77">
        <v>68.290000000000006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158.29</v>
      </c>
      <c r="U51" s="78">
        <f>SUMPRODUCT(LTA!F51:AJ51,LTA!F$102:AJ$102,LTA!F$104:AJ$104)</f>
        <v>107.21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-118</v>
      </c>
      <c r="AA51" s="117">
        <f>STOA!I51</f>
        <v>279.43</v>
      </c>
      <c r="AB51" s="117">
        <f>-STOA!O51</f>
        <v>0</v>
      </c>
      <c r="AC51">
        <f t="shared" si="0"/>
        <v>14.694950219239173</v>
      </c>
      <c r="AD51">
        <f t="shared" si="1"/>
        <v>1337.7830123639781</v>
      </c>
      <c r="AE51">
        <f>'IDT-1'!C51</f>
        <v>0</v>
      </c>
      <c r="AF51" s="26"/>
      <c r="AG51">
        <f t="shared" si="2"/>
        <v>1337.7830123639781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7.0502026816339249</v>
      </c>
      <c r="F52">
        <f>GT_Spot!Q52</f>
        <v>0</v>
      </c>
      <c r="G52">
        <f>PPCL_NG!Q52</f>
        <v>19.28</v>
      </c>
      <c r="H52">
        <f>PPCL_Spot!Q52</f>
        <v>4.3</v>
      </c>
      <c r="I52">
        <f>Bawana_NG!Q52</f>
        <v>49.86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790.46775990158324</v>
      </c>
      <c r="P52" s="77">
        <v>68.290000000000006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157.75</v>
      </c>
      <c r="U52" s="78">
        <f>SUMPRODUCT(LTA!F52:AJ52,LTA!F$102:AJ$102,LTA!F$104:AJ$104)</f>
        <v>107.33999999999999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-98</v>
      </c>
      <c r="AA52" s="117">
        <f>STOA!I52</f>
        <v>279.43</v>
      </c>
      <c r="AB52" s="117">
        <f>-STOA!O52</f>
        <v>0</v>
      </c>
      <c r="AC52">
        <f t="shared" si="0"/>
        <v>14.60256094401722</v>
      </c>
      <c r="AD52">
        <f t="shared" si="1"/>
        <v>1347.4654016392001</v>
      </c>
      <c r="AE52">
        <f>'IDT-1'!C52</f>
        <v>0</v>
      </c>
      <c r="AF52" s="26"/>
      <c r="AG52">
        <f t="shared" si="2"/>
        <v>1347.4654016392001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7.0502026816339249</v>
      </c>
      <c r="F53">
        <f>GT_Spot!Q53</f>
        <v>0</v>
      </c>
      <c r="G53">
        <f>PPCL_NG!Q53</f>
        <v>19.28</v>
      </c>
      <c r="H53">
        <f>PPCL_Spot!Q53</f>
        <v>4.3</v>
      </c>
      <c r="I53">
        <f>Bawana_NG!Q53</f>
        <v>49.86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767.7325937492958</v>
      </c>
      <c r="P53" s="77">
        <v>68.290000000000006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158.07</v>
      </c>
      <c r="U53" s="78">
        <f>SUMPRODUCT(LTA!F53:AJ53,LTA!F$102:AJ$102,LTA!F$104:AJ$104)</f>
        <v>107.36999999999999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-88</v>
      </c>
      <c r="AA53" s="117">
        <f>STOA!I53</f>
        <v>279.13</v>
      </c>
      <c r="AB53" s="117">
        <f>-STOA!O53</f>
        <v>0</v>
      </c>
      <c r="AC53">
        <f t="shared" si="0"/>
        <v>14.047806380989272</v>
      </c>
      <c r="AD53">
        <f t="shared" si="1"/>
        <v>1365.3349900499402</v>
      </c>
      <c r="AE53">
        <f>'IDT-1'!C53</f>
        <v>0</v>
      </c>
      <c r="AF53" s="26"/>
      <c r="AG53">
        <f t="shared" si="2"/>
        <v>1365.3349900499402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7.0502026816339249</v>
      </c>
      <c r="F54">
        <f>GT_Spot!Q54</f>
        <v>0</v>
      </c>
      <c r="G54">
        <f>PPCL_NG!Q54</f>
        <v>19.28</v>
      </c>
      <c r="H54">
        <f>PPCL_Spot!Q54</f>
        <v>4.3</v>
      </c>
      <c r="I54">
        <f>Bawana_NG!Q54</f>
        <v>49.86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777.39278851180472</v>
      </c>
      <c r="P54" s="77">
        <v>68.290000000000006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158.32</v>
      </c>
      <c r="U54" s="78">
        <f>SUMPRODUCT(LTA!F54:AJ54,LTA!F$102:AJ$102,LTA!F$104:AJ$104)</f>
        <v>107.53999999999999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-83</v>
      </c>
      <c r="AA54" s="117">
        <f>STOA!I54</f>
        <v>279.13</v>
      </c>
      <c r="AB54" s="117">
        <f>-STOA!O54</f>
        <v>0</v>
      </c>
      <c r="AC54">
        <f t="shared" si="0"/>
        <v>14.092121457288377</v>
      </c>
      <c r="AD54">
        <f t="shared" si="1"/>
        <v>1380.3708697361501</v>
      </c>
      <c r="AE54">
        <f>'IDT-1'!C54</f>
        <v>0</v>
      </c>
      <c r="AF54" s="26"/>
      <c r="AG54">
        <f t="shared" si="2"/>
        <v>1380.3708697361501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7.0495495495495497</v>
      </c>
      <c r="F55">
        <f>GT_Spot!Q55</f>
        <v>0</v>
      </c>
      <c r="G55">
        <f>PPCL_NG!Q55</f>
        <v>19.28</v>
      </c>
      <c r="H55">
        <f>PPCL_Spot!Q55</f>
        <v>4.3</v>
      </c>
      <c r="I55">
        <f>Bawana_NG!Q55</f>
        <v>49.86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770.9241111614075</v>
      </c>
      <c r="P55" s="77">
        <v>68.290000000000006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159.24</v>
      </c>
      <c r="U55" s="78">
        <f>SUMPRODUCT(LTA!F55:AJ55,LTA!F$102:AJ$102,LTA!F$104:AJ$104)</f>
        <v>107.38999999999999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-73</v>
      </c>
      <c r="AA55" s="117">
        <f>STOA!I55</f>
        <v>279.13</v>
      </c>
      <c r="AB55" s="117">
        <f>-STOA!O55</f>
        <v>0</v>
      </c>
      <c r="AC55">
        <f t="shared" si="0"/>
        <v>13.820014160987659</v>
      </c>
      <c r="AD55">
        <f t="shared" si="1"/>
        <v>1399.9436465499693</v>
      </c>
      <c r="AE55">
        <f>'IDT-1'!C55</f>
        <v>0</v>
      </c>
      <c r="AF55" s="26"/>
      <c r="AG55">
        <f t="shared" si="2"/>
        <v>1399.9436465499693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13.84672837535908</v>
      </c>
      <c r="F56">
        <f>GT_Spot!Q56</f>
        <v>0</v>
      </c>
      <c r="G56">
        <f>PPCL_NG!Q56</f>
        <v>19.28</v>
      </c>
      <c r="H56">
        <f>PPCL_Spot!Q56</f>
        <v>11.06</v>
      </c>
      <c r="I56">
        <f>Bawana_NG!Q56</f>
        <v>49.86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780.81430754555947</v>
      </c>
      <c r="P56" s="77">
        <v>68.290000000000006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157.6</v>
      </c>
      <c r="U56" s="78">
        <f>SUMPRODUCT(LTA!F56:AJ56,LTA!F$102:AJ$102,LTA!F$104:AJ$104)</f>
        <v>107.66999999999999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-63</v>
      </c>
      <c r="AA56" s="117">
        <f>STOA!I56</f>
        <v>278.23</v>
      </c>
      <c r="AB56" s="117">
        <f>-STOA!O56</f>
        <v>0</v>
      </c>
      <c r="AC56">
        <f t="shared" si="0"/>
        <v>14.317197526112153</v>
      </c>
      <c r="AD56">
        <f t="shared" si="1"/>
        <v>1385.6338383948064</v>
      </c>
      <c r="AE56">
        <f>'IDT-1'!C56</f>
        <v>0</v>
      </c>
      <c r="AF56" s="26"/>
      <c r="AG56">
        <f t="shared" si="2"/>
        <v>1385.6338383948064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6.7697457354361115</v>
      </c>
      <c r="F57">
        <f>GT_Spot!Q57</f>
        <v>0</v>
      </c>
      <c r="G57">
        <f>PPCL_NG!Q57</f>
        <v>19.28</v>
      </c>
      <c r="H57">
        <f>PPCL_Spot!Q57</f>
        <v>3.5699999999999994</v>
      </c>
      <c r="I57">
        <f>Bawana_NG!Q57</f>
        <v>49.86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785.64465956948311</v>
      </c>
      <c r="P57" s="77">
        <v>68.290000000000006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157.66</v>
      </c>
      <c r="U57" s="78">
        <f>SUMPRODUCT(LTA!F57:AJ57,LTA!F$102:AJ$102,LTA!F$104:AJ$104)</f>
        <v>107.71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-48</v>
      </c>
      <c r="AA57" s="117">
        <f>STOA!I57</f>
        <v>278.23</v>
      </c>
      <c r="AB57" s="117">
        <f>-STOA!O57</f>
        <v>0</v>
      </c>
      <c r="AC57">
        <f t="shared" si="0"/>
        <v>13.655316887748665</v>
      </c>
      <c r="AD57">
        <f t="shared" si="1"/>
        <v>1441.6590884171706</v>
      </c>
      <c r="AE57">
        <f>'IDT-1'!C57</f>
        <v>0</v>
      </c>
      <c r="AF57" s="26"/>
      <c r="AG57">
        <f t="shared" si="2"/>
        <v>1441.6590884171706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6.7697457354361115</v>
      </c>
      <c r="F58">
        <f>GT_Spot!Q58</f>
        <v>0</v>
      </c>
      <c r="G58">
        <f>PPCL_NG!Q58</f>
        <v>19.28</v>
      </c>
      <c r="H58">
        <f>PPCL_Spot!Q58</f>
        <v>3.5699999999999994</v>
      </c>
      <c r="I58">
        <f>Bawana_NG!Q58</f>
        <v>49.86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793.21720624166539</v>
      </c>
      <c r="P58" s="77">
        <v>68.290000000000006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157.43</v>
      </c>
      <c r="U58" s="78">
        <f>SUMPRODUCT(LTA!F58:AJ58,LTA!F$102:AJ$102,LTA!F$104:AJ$104)</f>
        <v>107.71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-33</v>
      </c>
      <c r="AA58" s="117">
        <f>STOA!I58</f>
        <v>278.23</v>
      </c>
      <c r="AB58" s="117">
        <f>-STOA!O58</f>
        <v>0</v>
      </c>
      <c r="AC58">
        <f t="shared" si="0"/>
        <v>13.586759385630939</v>
      </c>
      <c r="AD58">
        <f t="shared" si="1"/>
        <v>1464.0701925914705</v>
      </c>
      <c r="AE58">
        <f>'IDT-1'!C58</f>
        <v>0</v>
      </c>
      <c r="AF58" s="26"/>
      <c r="AG58">
        <f t="shared" si="2"/>
        <v>1464.0701925914705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6.7697457354361115</v>
      </c>
      <c r="F59">
        <f>GT_Spot!Q59</f>
        <v>0</v>
      </c>
      <c r="G59">
        <f>PPCL_NG!Q59</f>
        <v>19.28</v>
      </c>
      <c r="H59">
        <f>PPCL_Spot!Q59</f>
        <v>3.5699999999999994</v>
      </c>
      <c r="I59">
        <f>Bawana_NG!Q59</f>
        <v>49.027888003446051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826.48097217303189</v>
      </c>
      <c r="P59" s="77">
        <v>68.290000000000006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155.74</v>
      </c>
      <c r="U59" s="78">
        <f>SUMPRODUCT(LTA!F59:AJ59,LTA!F$102:AJ$102,LTA!F$104:AJ$104)</f>
        <v>108.58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-13</v>
      </c>
      <c r="AA59" s="117">
        <f>STOA!I59</f>
        <v>277.93</v>
      </c>
      <c r="AB59" s="117">
        <f>-STOA!O59</f>
        <v>0</v>
      </c>
      <c r="AC59">
        <f t="shared" si="0"/>
        <v>13.906692577868265</v>
      </c>
      <c r="AD59">
        <f t="shared" si="1"/>
        <v>1490.0619133340458</v>
      </c>
      <c r="AE59">
        <f>'IDT-1'!C59</f>
        <v>0</v>
      </c>
      <c r="AF59" s="26"/>
      <c r="AG59">
        <f t="shared" si="2"/>
        <v>1490.0619133340458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6.7697457354361115</v>
      </c>
      <c r="F60">
        <f>GT_Spot!Q60</f>
        <v>0</v>
      </c>
      <c r="G60">
        <f>PPCL_NG!Q60</f>
        <v>19.28</v>
      </c>
      <c r="H60">
        <f>PPCL_Spot!Q60</f>
        <v>3.5699999999999994</v>
      </c>
      <c r="I60">
        <f>Bawana_NG!Q60</f>
        <v>49.027888003446051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869.98935515045184</v>
      </c>
      <c r="P60" s="77">
        <v>68.290000000000006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154.91999999999999</v>
      </c>
      <c r="U60" s="78">
        <f>SUMPRODUCT(LTA!F60:AJ60,LTA!F$102:AJ$102,LTA!F$104:AJ$104)</f>
        <v>108.58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-39</v>
      </c>
      <c r="AA60" s="117">
        <f>STOA!I60</f>
        <v>277.93</v>
      </c>
      <c r="AB60" s="117">
        <f>-STOA!O60</f>
        <v>0</v>
      </c>
      <c r="AC60">
        <f t="shared" si="0"/>
        <v>14.380009750813713</v>
      </c>
      <c r="AD60">
        <f t="shared" si="1"/>
        <v>1521.2769791385203</v>
      </c>
      <c r="AE60">
        <f>'IDT-1'!C60</f>
        <v>0</v>
      </c>
      <c r="AF60" s="26"/>
      <c r="AG60">
        <f t="shared" si="2"/>
        <v>1521.2769791385203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6.7697457354361115</v>
      </c>
      <c r="F61">
        <f>GT_Spot!Q61</f>
        <v>0</v>
      </c>
      <c r="G61">
        <f>PPCL_NG!Q61</f>
        <v>19.28</v>
      </c>
      <c r="H61">
        <f>PPCL_Spot!Q61</f>
        <v>3.5699999999999994</v>
      </c>
      <c r="I61">
        <f>Bawana_NG!Q61</f>
        <v>49.027888003446051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870.42226690845189</v>
      </c>
      <c r="P61" s="77">
        <v>68.290000000000006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151.46</v>
      </c>
      <c r="U61" s="78">
        <f>SUMPRODUCT(LTA!F61:AJ61,LTA!F$102:AJ$102,LTA!F$104:AJ$104)</f>
        <v>108.63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-19</v>
      </c>
      <c r="AA61" s="117">
        <f>STOA!I61</f>
        <v>277.93</v>
      </c>
      <c r="AB61" s="117">
        <f>-STOA!O61</f>
        <v>0</v>
      </c>
      <c r="AC61">
        <f t="shared" si="0"/>
        <v>14.309420736673134</v>
      </c>
      <c r="AD61">
        <f t="shared" si="1"/>
        <v>1523.3704799106608</v>
      </c>
      <c r="AE61">
        <f>'IDT-1'!C61</f>
        <v>0</v>
      </c>
      <c r="AF61" s="26"/>
      <c r="AG61">
        <f t="shared" si="2"/>
        <v>1523.3704799106608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6.7697457354361115</v>
      </c>
      <c r="F62">
        <f>GT_Spot!Q62</f>
        <v>0</v>
      </c>
      <c r="G62">
        <f>PPCL_NG!Q62</f>
        <v>19.28</v>
      </c>
      <c r="H62">
        <f>PPCL_Spot!Q62</f>
        <v>3.5699999999999994</v>
      </c>
      <c r="I62">
        <f>Bawana_NG!Q62</f>
        <v>49.027888003446051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870.42204792923383</v>
      </c>
      <c r="P62" s="77">
        <v>68.290000000000006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148.10000000000002</v>
      </c>
      <c r="U62" s="78">
        <f>SUMPRODUCT(LTA!F62:AJ62,LTA!F$102:AJ$102,LTA!F$104:AJ$104)</f>
        <v>108.66999999999999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</v>
      </c>
      <c r="AA62" s="117">
        <f>STOA!I62</f>
        <v>277.93</v>
      </c>
      <c r="AB62" s="117">
        <f>-STOA!O62</f>
        <v>0</v>
      </c>
      <c r="AC62">
        <f t="shared" si="0"/>
        <v>13.942833963812596</v>
      </c>
      <c r="AD62">
        <f t="shared" si="1"/>
        <v>1558.4168477043038</v>
      </c>
      <c r="AE62">
        <f>'IDT-1'!C62</f>
        <v>0</v>
      </c>
      <c r="AF62" s="26"/>
      <c r="AG62">
        <f t="shared" si="2"/>
        <v>1558.4168477043038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13.84672837535908</v>
      </c>
      <c r="F63">
        <f>GT_Spot!Q63</f>
        <v>0</v>
      </c>
      <c r="G63">
        <f>PPCL_NG!Q63</f>
        <v>19.28</v>
      </c>
      <c r="H63">
        <f>PPCL_Spot!Q63</f>
        <v>11.06</v>
      </c>
      <c r="I63">
        <f>Bawana_NG!Q63</f>
        <v>46.02000000000001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865.27593909049904</v>
      </c>
      <c r="P63" s="77">
        <v>68.290000000000006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143.42000000000002</v>
      </c>
      <c r="U63" s="78">
        <f>SUMPRODUCT(LTA!F63:AJ63,LTA!F$102:AJ$102,LTA!F$104:AJ$104)</f>
        <v>108.63999999999999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-23</v>
      </c>
      <c r="AA63" s="117">
        <f>STOA!I63</f>
        <v>277.93</v>
      </c>
      <c r="AB63" s="117">
        <f>-STOA!O63</f>
        <v>0</v>
      </c>
      <c r="AC63">
        <f t="shared" si="0"/>
        <v>14.295836406710043</v>
      </c>
      <c r="AD63">
        <f t="shared" si="1"/>
        <v>1564.026831059148</v>
      </c>
      <c r="AE63">
        <f>'IDT-1'!C63</f>
        <v>0</v>
      </c>
      <c r="AF63" s="26"/>
      <c r="AG63">
        <f t="shared" si="2"/>
        <v>1564.026831059148</v>
      </c>
      <c r="AI63" s="75">
        <f>PXIL!I63</f>
        <v>0</v>
      </c>
      <c r="AJ63" s="75">
        <f>PXIL!O63</f>
        <v>0</v>
      </c>
      <c r="AK63" s="75">
        <f>RTM_IEX!I63</f>
        <v>21.26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13.84672837535908</v>
      </c>
      <c r="F64">
        <f>GT_Spot!Q64</f>
        <v>0</v>
      </c>
      <c r="G64">
        <f>PPCL_NG!Q64</f>
        <v>19.28</v>
      </c>
      <c r="H64">
        <f>PPCL_Spot!Q64</f>
        <v>11.06</v>
      </c>
      <c r="I64">
        <f>Bawana_NG!Q64</f>
        <v>46.02000000000001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865.27593909049904</v>
      </c>
      <c r="P64" s="77">
        <v>68.290000000000006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137.03</v>
      </c>
      <c r="U64" s="78">
        <f>SUMPRODUCT(LTA!F64:AJ64,LTA!F$102:AJ$102,LTA!F$104:AJ$104)</f>
        <v>109.24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-8</v>
      </c>
      <c r="AA64" s="117">
        <f>STOA!I64</f>
        <v>277.33000000000004</v>
      </c>
      <c r="AB64" s="117">
        <f>-STOA!O64</f>
        <v>0</v>
      </c>
      <c r="AC64">
        <f t="shared" si="0"/>
        <v>14.429480493877113</v>
      </c>
      <c r="AD64">
        <f t="shared" si="1"/>
        <v>1609.213186971981</v>
      </c>
      <c r="AE64">
        <f>'IDT-1'!C64</f>
        <v>0</v>
      </c>
      <c r="AF64" s="26"/>
      <c r="AG64">
        <f t="shared" si="2"/>
        <v>1609.213186971981</v>
      </c>
      <c r="AI64" s="75">
        <f>PXIL!I64</f>
        <v>0</v>
      </c>
      <c r="AJ64" s="75">
        <f>PXIL!O64</f>
        <v>0</v>
      </c>
      <c r="AK64" s="75">
        <f>RTM_IEX!I64</f>
        <v>57.97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13.84672837535908</v>
      </c>
      <c r="F65">
        <f>GT_Spot!Q65</f>
        <v>0</v>
      </c>
      <c r="G65">
        <f>PPCL_NG!Q65</f>
        <v>19.28</v>
      </c>
      <c r="H65">
        <f>PPCL_Spot!Q65</f>
        <v>11.06</v>
      </c>
      <c r="I65">
        <f>Bawana_NG!Q65</f>
        <v>46.02000000000001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865.27593909049904</v>
      </c>
      <c r="P65" s="77">
        <v>68.290000000000006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131.93</v>
      </c>
      <c r="U65" s="78">
        <f>SUMPRODUCT(LTA!F65:AJ65,LTA!F$102:AJ$102,LTA!F$104:AJ$104)</f>
        <v>113.3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</v>
      </c>
      <c r="AA65" s="117">
        <f>STOA!I65</f>
        <v>276.43</v>
      </c>
      <c r="AB65" s="117">
        <f>-STOA!O65</f>
        <v>0</v>
      </c>
      <c r="AC65">
        <f t="shared" si="0"/>
        <v>14.368017856266139</v>
      </c>
      <c r="AD65">
        <f t="shared" si="1"/>
        <v>1612.3346496095921</v>
      </c>
      <c r="AE65">
        <f>'IDT-1'!C65</f>
        <v>0</v>
      </c>
      <c r="AF65" s="26"/>
      <c r="AG65">
        <f t="shared" si="2"/>
        <v>1612.3346496095921</v>
      </c>
      <c r="AI65" s="75">
        <f>PXIL!I65</f>
        <v>0</v>
      </c>
      <c r="AJ65" s="75">
        <f>PXIL!O65</f>
        <v>0</v>
      </c>
      <c r="AK65" s="75">
        <f>RTM_IEX!I65</f>
        <v>57.97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13.84672837535908</v>
      </c>
      <c r="F66">
        <f>GT_Spot!Q66</f>
        <v>0</v>
      </c>
      <c r="G66">
        <f>PPCL_NG!Q66</f>
        <v>19.28</v>
      </c>
      <c r="H66">
        <f>PPCL_Spot!Q66</f>
        <v>11.06</v>
      </c>
      <c r="I66">
        <f>Bawana_NG!Q66</f>
        <v>46.02000000000001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866.98206267849901</v>
      </c>
      <c r="P66" s="77">
        <v>68.290000000000006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123.16</v>
      </c>
      <c r="U66" s="78">
        <f>SUMPRODUCT(LTA!F66:AJ66,LTA!F$102:AJ$102,LTA!F$104:AJ$104)</f>
        <v>117.53999999999999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275.23</v>
      </c>
      <c r="AB66" s="117">
        <f>-STOA!O66</f>
        <v>0</v>
      </c>
      <c r="AC66">
        <f t="shared" si="0"/>
        <v>14.263469361273952</v>
      </c>
      <c r="AD66">
        <f t="shared" si="1"/>
        <v>1606.5853216925841</v>
      </c>
      <c r="AE66">
        <f>'IDT-1'!C66</f>
        <v>0</v>
      </c>
      <c r="AF66" s="26"/>
      <c r="AG66">
        <f t="shared" si="2"/>
        <v>1606.5853216925841</v>
      </c>
      <c r="AI66" s="75">
        <f>PXIL!I66</f>
        <v>0</v>
      </c>
      <c r="AJ66" s="75">
        <f>PXIL!O66</f>
        <v>0</v>
      </c>
      <c r="AK66" s="75">
        <f>RTM_IEX!I66</f>
        <v>53.14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13.84672837535908</v>
      </c>
      <c r="F67">
        <f>GT_Spot!Q67</f>
        <v>0</v>
      </c>
      <c r="G67">
        <f>PPCL_NG!Q67</f>
        <v>19.28</v>
      </c>
      <c r="H67">
        <f>PPCL_Spot!Q67</f>
        <v>11.06</v>
      </c>
      <c r="I67">
        <f>Bawana_NG!Q67</f>
        <v>46.02000000000001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869.03483479849911</v>
      </c>
      <c r="P67" s="77">
        <v>68.290000000000006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114.25</v>
      </c>
      <c r="U67" s="78">
        <f>SUMPRODUCT(LTA!F67:AJ67,LTA!F$102:AJ$102,LTA!F$104:AJ$104)</f>
        <v>119.35999999999999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274.03000000000003</v>
      </c>
      <c r="AB67" s="117">
        <f>-STOA!O67</f>
        <v>0</v>
      </c>
      <c r="AC67">
        <f t="shared" si="0"/>
        <v>13.95355775592995</v>
      </c>
      <c r="AD67">
        <f t="shared" si="1"/>
        <v>1571.678005417928</v>
      </c>
      <c r="AE67">
        <f>'IDT-1'!C67</f>
        <v>0</v>
      </c>
      <c r="AF67" s="26"/>
      <c r="AG67">
        <f t="shared" si="2"/>
        <v>1571.678005417928</v>
      </c>
      <c r="AI67" s="75">
        <f>PXIL!I67</f>
        <v>0</v>
      </c>
      <c r="AJ67" s="75">
        <f>PXIL!O67</f>
        <v>0</v>
      </c>
      <c r="AK67" s="75">
        <f>RTM_IEX!I67</f>
        <v>24.16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11.435574767851424</v>
      </c>
      <c r="F68">
        <f>GT_Spot!Q68</f>
        <v>0</v>
      </c>
      <c r="G68">
        <f>PPCL_NG!Q68</f>
        <v>19.28</v>
      </c>
      <c r="H68">
        <f>PPCL_Spot!Q68</f>
        <v>7.5570934256055349</v>
      </c>
      <c r="I68">
        <f>Bawana_NG!Q68</f>
        <v>46.02000000000001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869.03483479849911</v>
      </c>
      <c r="P68" s="77">
        <v>68.290000000000006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104.3</v>
      </c>
      <c r="U68" s="78">
        <f>SUMPRODUCT(LTA!F68:AJ68,LTA!F$102:AJ$102,LTA!F$104:AJ$104)</f>
        <v>120.07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273.43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13.857426026329215</v>
      </c>
      <c r="AD68">
        <f t="shared" ref="AD68:AD98" si="4">SUM(B68:AB68,AI68:AR68)-AC68</f>
        <v>1560.8500769656268</v>
      </c>
      <c r="AE68">
        <f>'IDT-1'!C68</f>
        <v>0</v>
      </c>
      <c r="AF68" s="26"/>
      <c r="AG68">
        <f t="shared" ref="AG68:AG98" si="5">SUM(AD68:AF68)</f>
        <v>1560.8500769656268</v>
      </c>
      <c r="AI68" s="75">
        <f>PXIL!I68</f>
        <v>0</v>
      </c>
      <c r="AJ68" s="75">
        <f>PXIL!O68</f>
        <v>0</v>
      </c>
      <c r="AK68" s="75">
        <f>RTM_IEX!I68</f>
        <v>28.99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6.054489861602832</v>
      </c>
      <c r="F69">
        <f>GT_Spot!Q69</f>
        <v>0</v>
      </c>
      <c r="G69">
        <f>PPCL_NG!Q69</f>
        <v>19.28</v>
      </c>
      <c r="H69">
        <f>PPCL_Spot!Q69</f>
        <v>3.35</v>
      </c>
      <c r="I69">
        <f>Bawana_NG!Q69</f>
        <v>46.022053093786447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869.03476244724129</v>
      </c>
      <c r="P69" s="77">
        <v>68.290000000000006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92.259999999999991</v>
      </c>
      <c r="U69" s="78">
        <f>SUMPRODUCT(LTA!F69:AJ69,LTA!F$102:AJ$102,LTA!F$104:AJ$104)</f>
        <v>120.32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272.83000000000004</v>
      </c>
      <c r="AB69" s="117">
        <f>-STOA!O69</f>
        <v>0</v>
      </c>
      <c r="AC69">
        <f t="shared" si="3"/>
        <v>13.566529782942666</v>
      </c>
      <c r="AD69">
        <f t="shared" si="4"/>
        <v>1491.9247756196878</v>
      </c>
      <c r="AE69">
        <f>'IDT-1'!C69</f>
        <v>0</v>
      </c>
      <c r="AF69" s="26"/>
      <c r="AG69">
        <f t="shared" si="5"/>
        <v>1491.9247756196878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6.054489861602832</v>
      </c>
      <c r="F70">
        <f>GT_Spot!Q70</f>
        <v>0</v>
      </c>
      <c r="G70">
        <f>PPCL_NG!Q70</f>
        <v>19.28</v>
      </c>
      <c r="H70">
        <f>PPCL_Spot!Q70</f>
        <v>3.35</v>
      </c>
      <c r="I70">
        <f>Bawana_NG!Q70</f>
        <v>46.02000000000001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869.03483479849911</v>
      </c>
      <c r="P70" s="77">
        <v>68.290000000000006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73.83</v>
      </c>
      <c r="U70" s="78">
        <f>SUMPRODUCT(LTA!F70:AJ70,LTA!F$102:AJ$102,LTA!F$104:AJ$104)</f>
        <v>120.52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271.63</v>
      </c>
      <c r="AB70" s="117">
        <f>-STOA!O70</f>
        <v>0</v>
      </c>
      <c r="AC70">
        <f t="shared" si="3"/>
        <v>13.367221969841827</v>
      </c>
      <c r="AD70">
        <f t="shared" si="4"/>
        <v>1475.50210269026</v>
      </c>
      <c r="AE70">
        <f>'IDT-1'!C70</f>
        <v>0</v>
      </c>
      <c r="AF70" s="26"/>
      <c r="AG70">
        <f t="shared" si="5"/>
        <v>1475.50210269026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6.7697457354361115</v>
      </c>
      <c r="F71">
        <f>GT_Spot!Q71</f>
        <v>0</v>
      </c>
      <c r="G71">
        <f>PPCL_NG!Q71</f>
        <v>19.28</v>
      </c>
      <c r="H71">
        <f>PPCL_Spot!Q71</f>
        <v>3.04</v>
      </c>
      <c r="I71">
        <f>Bawana_NG!Q71</f>
        <v>46.022053093786447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869.89566703835874</v>
      </c>
      <c r="P71" s="77">
        <v>68.290000000000006</v>
      </c>
      <c r="Q71" s="77">
        <v>0</v>
      </c>
      <c r="R71" s="80">
        <v>25.70413582233666</v>
      </c>
      <c r="S71" s="80">
        <v>0</v>
      </c>
      <c r="T71" s="78">
        <f>SUMPRODUCT(LTA!F71:AJ71,LTA!F$101:AJ$101,LTA!F$104:AJ$104)</f>
        <v>63.709999999999994</v>
      </c>
      <c r="U71" s="78">
        <f>SUMPRODUCT(LTA!F71:AJ71,LTA!F$102:AJ$102,LTA!F$104:AJ$104)</f>
        <v>120.88999999999999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271.03000000000003</v>
      </c>
      <c r="AB71" s="117">
        <f>-STOA!O71</f>
        <v>0</v>
      </c>
      <c r="AC71">
        <f t="shared" si="3"/>
        <v>13.463492558148115</v>
      </c>
      <c r="AD71">
        <f t="shared" si="4"/>
        <v>1446.1681091317698</v>
      </c>
      <c r="AE71">
        <f>'IDT-1'!C71</f>
        <v>0</v>
      </c>
      <c r="AF71" s="26"/>
      <c r="AG71">
        <f t="shared" si="5"/>
        <v>1446.1681091317698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6.7697457354361115</v>
      </c>
      <c r="F72">
        <f>GT_Spot!Q72</f>
        <v>0</v>
      </c>
      <c r="G72">
        <f>PPCL_NG!Q72</f>
        <v>19.28</v>
      </c>
      <c r="H72">
        <f>PPCL_Spot!Q72</f>
        <v>3.04</v>
      </c>
      <c r="I72">
        <f>Bawana_NG!Q72</f>
        <v>46.022053093786447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870.11087133235878</v>
      </c>
      <c r="P72" s="77">
        <v>68.290000000000006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53.400000000000006</v>
      </c>
      <c r="U72" s="78">
        <f>SUMPRODUCT(LTA!F72:AJ72,LTA!F$102:AJ$102,LTA!F$104:AJ$104)</f>
        <v>121.42999999999999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270.43</v>
      </c>
      <c r="AB72" s="117">
        <f>-STOA!O72</f>
        <v>0</v>
      </c>
      <c r="AC72">
        <f t="shared" si="3"/>
        <v>13.550952511142661</v>
      </c>
      <c r="AD72">
        <f t="shared" si="4"/>
        <v>1415.8417176504388</v>
      </c>
      <c r="AE72">
        <f>'IDT-1'!C72</f>
        <v>0</v>
      </c>
      <c r="AF72" s="26"/>
      <c r="AG72">
        <f t="shared" si="5"/>
        <v>1415.8417176504388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6.7697457354361115</v>
      </c>
      <c r="F73">
        <f>GT_Spot!Q73</f>
        <v>0</v>
      </c>
      <c r="G73">
        <f>PPCL_NG!Q73</f>
        <v>19.28</v>
      </c>
      <c r="H73">
        <f>PPCL_Spot!Q73</f>
        <v>3.04</v>
      </c>
      <c r="I73">
        <f>Bawana_NG!Q73</f>
        <v>46.022053093786447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878.5704300679281</v>
      </c>
      <c r="P73" s="77">
        <v>68.290000000000006</v>
      </c>
      <c r="Q73" s="77">
        <v>0</v>
      </c>
      <c r="R73" s="80">
        <v>25.54</v>
      </c>
      <c r="S73" s="80">
        <v>0</v>
      </c>
      <c r="T73" s="78">
        <f>SUMPRODUCT(LTA!F73:AJ73,LTA!F$101:AJ$101,LTA!F$104:AJ$104)</f>
        <v>43.61</v>
      </c>
      <c r="U73" s="78">
        <f>SUMPRODUCT(LTA!F73:AJ73,LTA!F$102:AJ$102,LTA!F$104:AJ$104)</f>
        <v>121.49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-23</v>
      </c>
      <c r="AA73" s="117">
        <f>STOA!I73</f>
        <v>268.63</v>
      </c>
      <c r="AB73" s="117">
        <f>-STOA!O73</f>
        <v>0</v>
      </c>
      <c r="AC73">
        <f t="shared" si="3"/>
        <v>13.683034923415184</v>
      </c>
      <c r="AD73">
        <f t="shared" si="4"/>
        <v>1394.5591939737355</v>
      </c>
      <c r="AE73">
        <f>'IDT-1'!C73</f>
        <v>0</v>
      </c>
      <c r="AF73" s="26"/>
      <c r="AG73">
        <f t="shared" si="5"/>
        <v>1394.5591939737355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6.7697457354361115</v>
      </c>
      <c r="F74">
        <f>GT_Spot!Q74</f>
        <v>0</v>
      </c>
      <c r="G74">
        <f>PPCL_NG!Q74</f>
        <v>19.28</v>
      </c>
      <c r="H74">
        <f>PPCL_Spot!Q74</f>
        <v>2.63</v>
      </c>
      <c r="I74">
        <f>Bawana_NG!Q74</f>
        <v>46.550000000000004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885.8667921374697</v>
      </c>
      <c r="P74" s="77">
        <v>68.290000000000006</v>
      </c>
      <c r="Q74" s="77">
        <v>0</v>
      </c>
      <c r="R74" s="80">
        <v>15.85</v>
      </c>
      <c r="S74" s="80">
        <v>0</v>
      </c>
      <c r="T74" s="78">
        <f>SUMPRODUCT(LTA!F74:AJ74,LTA!F$101:AJ$101,LTA!F$104:AJ$104)</f>
        <v>32.35</v>
      </c>
      <c r="U74" s="78">
        <f>SUMPRODUCT(LTA!F74:AJ74,LTA!F$102:AJ$102,LTA!F$104:AJ$104)</f>
        <v>121.55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-28</v>
      </c>
      <c r="AA74" s="117">
        <f>STOA!I74</f>
        <v>267.43</v>
      </c>
      <c r="AB74" s="117">
        <f>-STOA!O74</f>
        <v>0</v>
      </c>
      <c r="AC74">
        <f t="shared" si="3"/>
        <v>13.687060755234757</v>
      </c>
      <c r="AD74">
        <f t="shared" si="4"/>
        <v>1364.8794771176708</v>
      </c>
      <c r="AE74">
        <f>'IDT-1'!C74</f>
        <v>0</v>
      </c>
      <c r="AF74" s="26"/>
      <c r="AG74">
        <f t="shared" si="5"/>
        <v>1364.8794771176708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13.979444621768273</v>
      </c>
      <c r="F75">
        <f>GT_Spot!Q75</f>
        <v>0</v>
      </c>
      <c r="G75">
        <f>PPCL_NG!Q75</f>
        <v>19.28</v>
      </c>
      <c r="H75">
        <f>PPCL_Spot!Q75</f>
        <v>11.06</v>
      </c>
      <c r="I75">
        <f>Bawana_NG!Q75</f>
        <v>47.042044434281635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872.95395737295996</v>
      </c>
      <c r="P75" s="77">
        <v>68.290000000000006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23.700000000000003</v>
      </c>
      <c r="U75" s="78">
        <f>SUMPRODUCT(LTA!F75:AJ75,LTA!F$102:AJ$102,LTA!F$104:AJ$104)</f>
        <v>120.66999999999999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266.53000000000003</v>
      </c>
      <c r="AB75" s="117">
        <f>-STOA!O75</f>
        <v>0</v>
      </c>
      <c r="AC75">
        <f t="shared" si="3"/>
        <v>13.235535579907006</v>
      </c>
      <c r="AD75">
        <f t="shared" si="4"/>
        <v>1370.2699108491029</v>
      </c>
      <c r="AE75">
        <f>'IDT-1'!C75</f>
        <v>0</v>
      </c>
      <c r="AF75" s="26"/>
      <c r="AG75">
        <f t="shared" si="5"/>
        <v>1370.2699108491029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13.979444621768273</v>
      </c>
      <c r="F76">
        <f>GT_Spot!Q76</f>
        <v>0</v>
      </c>
      <c r="G76">
        <f>PPCL_NG!Q76</f>
        <v>19.28</v>
      </c>
      <c r="H76">
        <f>PPCL_Spot!Q76</f>
        <v>11.06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874.41221660354574</v>
      </c>
      <c r="P76" s="77">
        <v>68.290000000000006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16.16</v>
      </c>
      <c r="U76" s="78">
        <f>SUMPRODUCT(LTA!F76:AJ76,LTA!F$102:AJ$102,LTA!F$104:AJ$104)</f>
        <v>121.08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266.23</v>
      </c>
      <c r="AB76" s="117">
        <f>-STOA!O76</f>
        <v>0</v>
      </c>
      <c r="AC76">
        <f t="shared" si="3"/>
        <v>13.535979371002297</v>
      </c>
      <c r="AD76">
        <f t="shared" si="4"/>
        <v>1323.7556818543119</v>
      </c>
      <c r="AE76">
        <f>'IDT-1'!C76</f>
        <v>0</v>
      </c>
      <c r="AF76" s="26"/>
      <c r="AG76">
        <f t="shared" si="5"/>
        <v>1323.7556818543119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6.8346314773093013</v>
      </c>
      <c r="F77">
        <f>GT_Spot!Q77</f>
        <v>0</v>
      </c>
      <c r="G77">
        <f>PPCL_NG!Q77</f>
        <v>19.28</v>
      </c>
      <c r="H77">
        <f>PPCL_Spot!Q77</f>
        <v>2.63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877.16040017868295</v>
      </c>
      <c r="P77" s="77">
        <v>68.290000000000006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8.64</v>
      </c>
      <c r="U77" s="78">
        <f>SUMPRODUCT(LTA!F77:AJ77,LTA!F$102:AJ$102,LTA!F$104:AJ$104)</f>
        <v>121.13999999999999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265.33000000000004</v>
      </c>
      <c r="AB77" s="117">
        <f>-STOA!O77</f>
        <v>0</v>
      </c>
      <c r="AC77">
        <f t="shared" si="3"/>
        <v>13.26075575557031</v>
      </c>
      <c r="AD77">
        <f t="shared" si="4"/>
        <v>1312.844275900422</v>
      </c>
      <c r="AE77">
        <f>'IDT-1'!C77</f>
        <v>0</v>
      </c>
      <c r="AF77" s="26"/>
      <c r="AG77">
        <f t="shared" si="5"/>
        <v>1312.844275900422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-90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6.8346314773093013</v>
      </c>
      <c r="F78">
        <f>GT_Spot!Q78</f>
        <v>0</v>
      </c>
      <c r="G78">
        <f>PPCL_NG!Q78</f>
        <v>19.28</v>
      </c>
      <c r="H78">
        <f>PPCL_Spot!Q78</f>
        <v>2.63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878.73918441717865</v>
      </c>
      <c r="P78" s="77">
        <v>68.290000000000006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5.57</v>
      </c>
      <c r="U78" s="78">
        <f>SUMPRODUCT(LTA!F78:AJ78,LTA!F$102:AJ$102,LTA!F$104:AJ$104)</f>
        <v>121.32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264.73</v>
      </c>
      <c r="AB78" s="117">
        <f>-STOA!O78</f>
        <v>0</v>
      </c>
      <c r="AC78">
        <f t="shared" si="3"/>
        <v>13.421499607312979</v>
      </c>
      <c r="AD78">
        <f t="shared" si="4"/>
        <v>1290.7723162871748</v>
      </c>
      <c r="AE78">
        <f>'IDT-1'!C78</f>
        <v>0</v>
      </c>
      <c r="AF78" s="26"/>
      <c r="AG78">
        <f t="shared" si="5"/>
        <v>1290.7723162871748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6.8346314773093013</v>
      </c>
      <c r="F79">
        <f>GT_Spot!Q79</f>
        <v>0</v>
      </c>
      <c r="G79">
        <f>PPCL_NG!Q79</f>
        <v>19.28</v>
      </c>
      <c r="H79">
        <f>PPCL_Spot!Q79</f>
        <v>2.73</v>
      </c>
      <c r="I79">
        <f>Bawana_NG!Q79</f>
        <v>46.81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893.66836837769119</v>
      </c>
      <c r="P79" s="77">
        <v>68.290000000000006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2.6799999999999997</v>
      </c>
      <c r="U79" s="78">
        <f>SUMPRODUCT(LTA!F79:AJ79,LTA!F$102:AJ$102,LTA!F$104:AJ$104)</f>
        <v>121.81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264.13</v>
      </c>
      <c r="AB79" s="117">
        <f>-STOA!O79</f>
        <v>0</v>
      </c>
      <c r="AC79">
        <f t="shared" si="3"/>
        <v>13.571835063776465</v>
      </c>
      <c r="AD79">
        <f t="shared" si="4"/>
        <v>1297.6611647912239</v>
      </c>
      <c r="AE79">
        <f>'IDT-1'!C79</f>
        <v>0</v>
      </c>
      <c r="AF79" s="26"/>
      <c r="AG79">
        <f t="shared" si="5"/>
        <v>1297.6611647912239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6.8346314773093013</v>
      </c>
      <c r="F80">
        <f>GT_Spot!Q80</f>
        <v>0</v>
      </c>
      <c r="G80">
        <f>PPCL_NG!Q80</f>
        <v>19.28</v>
      </c>
      <c r="H80">
        <f>PPCL_Spot!Q80</f>
        <v>2.73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903.97799850769115</v>
      </c>
      <c r="P80" s="77">
        <v>68.290000000000006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1.05</v>
      </c>
      <c r="U80" s="78">
        <f>SUMPRODUCT(LTA!F80:AJ80,LTA!F$102:AJ$102,LTA!F$104:AJ$104)</f>
        <v>122.38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263.83000000000004</v>
      </c>
      <c r="AB80" s="117">
        <f>-STOA!O80</f>
        <v>0</v>
      </c>
      <c r="AC80">
        <f t="shared" si="3"/>
        <v>13.899912996975349</v>
      </c>
      <c r="AD80">
        <f t="shared" si="4"/>
        <v>1284.3927169880251</v>
      </c>
      <c r="AE80">
        <f>'IDT-1'!C80</f>
        <v>0</v>
      </c>
      <c r="AF80" s="26"/>
      <c r="AG80">
        <f t="shared" si="5"/>
        <v>1284.3927169880251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6.8346314773093013</v>
      </c>
      <c r="F81">
        <f>GT_Spot!Q81</f>
        <v>0</v>
      </c>
      <c r="G81">
        <f>PPCL_NG!Q81</f>
        <v>19.28</v>
      </c>
      <c r="H81">
        <f>PPCL_Spot!Q81</f>
        <v>2.73</v>
      </c>
      <c r="I81">
        <f>Bawana_NG!Q81</f>
        <v>49.92</v>
      </c>
      <c r="J81">
        <f>Bawana_RLNG!Q81</f>
        <v>0</v>
      </c>
      <c r="K81">
        <f>Bawana_Spot!Q81</f>
        <v>7.8097622027534417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898.34505250769109</v>
      </c>
      <c r="P81" s="77">
        <v>68.290000000000006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0.15000000000000002</v>
      </c>
      <c r="U81" s="78">
        <f>SUMPRODUCT(LTA!F81:AJ81,LTA!F$102:AJ$102,LTA!F$104:AJ$104)</f>
        <v>123.03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263.53000000000003</v>
      </c>
      <c r="AB81" s="117">
        <f>-STOA!O81</f>
        <v>0</v>
      </c>
      <c r="AC81">
        <f t="shared" si="3"/>
        <v>13.736666429115674</v>
      </c>
      <c r="AD81">
        <f t="shared" si="4"/>
        <v>1306.1827797586382</v>
      </c>
      <c r="AE81">
        <f>'IDT-1'!C81</f>
        <v>0</v>
      </c>
      <c r="AF81" s="26"/>
      <c r="AG81">
        <f t="shared" si="5"/>
        <v>1306.1827797586382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13.979444621768273</v>
      </c>
      <c r="F82">
        <f>GT_Spot!Q82</f>
        <v>0</v>
      </c>
      <c r="G82">
        <f>PPCL_NG!Q82</f>
        <v>19.28</v>
      </c>
      <c r="H82">
        <f>PPCL_Spot!Q82</f>
        <v>11.490000000000002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898.34505250769109</v>
      </c>
      <c r="P82" s="77">
        <v>68.290000000000006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124.00999999999999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263.23</v>
      </c>
      <c r="AB82" s="117">
        <f>-STOA!O82</f>
        <v>0</v>
      </c>
      <c r="AC82">
        <f t="shared" si="3"/>
        <v>13.72378560218073</v>
      </c>
      <c r="AD82">
        <f t="shared" si="4"/>
        <v>1324.8207115272787</v>
      </c>
      <c r="AE82">
        <f>'IDT-1'!C82</f>
        <v>0</v>
      </c>
      <c r="AF82" s="26"/>
      <c r="AG82">
        <f t="shared" si="5"/>
        <v>1324.8207115272787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13.979444621768273</v>
      </c>
      <c r="F83">
        <f>GT_Spot!Q83</f>
        <v>0</v>
      </c>
      <c r="G83">
        <f>PPCL_NG!Q83</f>
        <v>19.28</v>
      </c>
      <c r="H83">
        <f>PPCL_Spot!Q83</f>
        <v>11.914255091103964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902.40642208369104</v>
      </c>
      <c r="P83" s="77">
        <v>68.290000000000006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125.05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263.23</v>
      </c>
      <c r="AB83" s="117">
        <f>-STOA!O83</f>
        <v>0</v>
      </c>
      <c r="AC83">
        <f t="shared" si="3"/>
        <v>13.683629824029287</v>
      </c>
      <c r="AD83">
        <f t="shared" si="4"/>
        <v>1340.3864919725338</v>
      </c>
      <c r="AE83">
        <f>'IDT-1'!C83</f>
        <v>0</v>
      </c>
      <c r="AF83" s="26"/>
      <c r="AG83">
        <f t="shared" si="5"/>
        <v>1340.3864919725338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13.979444621768273</v>
      </c>
      <c r="F84">
        <f>GT_Spot!Q84</f>
        <v>0</v>
      </c>
      <c r="G84">
        <f>PPCL_NG!Q84</f>
        <v>19.28</v>
      </c>
      <c r="H84">
        <f>PPCL_Spot!Q84</f>
        <v>11.914255091103964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902.40642208369104</v>
      </c>
      <c r="P84" s="77">
        <v>68.290000000000006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125.77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263.23</v>
      </c>
      <c r="AB84" s="117">
        <f>-STOA!O84</f>
        <v>0</v>
      </c>
      <c r="AC84">
        <f t="shared" si="3"/>
        <v>13.689965824029288</v>
      </c>
      <c r="AD84">
        <f t="shared" si="4"/>
        <v>1341.1001559725339</v>
      </c>
      <c r="AE84">
        <f>'IDT-1'!C84</f>
        <v>0</v>
      </c>
      <c r="AF84" s="26"/>
      <c r="AG84">
        <f t="shared" si="5"/>
        <v>1341.1001559725339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13.979444621768273</v>
      </c>
      <c r="F85">
        <f>GT_Spot!Q85</f>
        <v>0</v>
      </c>
      <c r="G85">
        <f>PPCL_NG!Q85</f>
        <v>19.28</v>
      </c>
      <c r="H85">
        <f>PPCL_Spot!Q85</f>
        <v>8.1199999999999992</v>
      </c>
      <c r="I85">
        <f>Bawana_NG!Q85</f>
        <v>49.92</v>
      </c>
      <c r="J85">
        <f>Bawana_RLNG!Q85</f>
        <v>0</v>
      </c>
      <c r="K85">
        <f>Bawana_Spot!Q85</f>
        <v>5.9803470086462021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902.40642208369104</v>
      </c>
      <c r="P85" s="77">
        <v>68.290000000000006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125.22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263.23</v>
      </c>
      <c r="AB85" s="117">
        <f>-STOA!O85</f>
        <v>0</v>
      </c>
      <c r="AC85">
        <f t="shared" si="3"/>
        <v>13.926316620958545</v>
      </c>
      <c r="AD85">
        <f t="shared" si="4"/>
        <v>1317.4998970931472</v>
      </c>
      <c r="AE85">
        <f>'IDT-1'!C85</f>
        <v>0</v>
      </c>
      <c r="AF85" s="26"/>
      <c r="AG85">
        <f t="shared" si="5"/>
        <v>1317.4998970931472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-125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13.979444621768273</v>
      </c>
      <c r="F86">
        <f>GT_Spot!Q86</f>
        <v>0</v>
      </c>
      <c r="G86">
        <f>PPCL_NG!Q86</f>
        <v>19.28</v>
      </c>
      <c r="H86">
        <f>PPCL_Spot!Q86</f>
        <v>13.04</v>
      </c>
      <c r="I86">
        <f>Bawana_NG!Q86</f>
        <v>49.92</v>
      </c>
      <c r="J86">
        <f>Bawana_RLNG!Q86</f>
        <v>0</v>
      </c>
      <c r="K86">
        <f>Bawana_Spot!Q86</f>
        <v>18.182010221284898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888.03542237769113</v>
      </c>
      <c r="P86" s="77">
        <v>68.290000000000006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124.88999999999999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263.23</v>
      </c>
      <c r="AB86" s="117">
        <f>-STOA!O86</f>
        <v>0</v>
      </c>
      <c r="AC86">
        <f t="shared" si="3"/>
        <v>13.5037120837072</v>
      </c>
      <c r="AD86">
        <f t="shared" si="4"/>
        <v>1370.3431651370372</v>
      </c>
      <c r="AE86">
        <f>'IDT-1'!C86</f>
        <v>0</v>
      </c>
      <c r="AF86" s="26"/>
      <c r="AG86">
        <f t="shared" si="5"/>
        <v>1370.3431651370372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6.4732543640897759</v>
      </c>
      <c r="F87">
        <f>GT_Spot!Q87</f>
        <v>0</v>
      </c>
      <c r="G87">
        <f>PPCL_NG!Q87</f>
        <v>19.28</v>
      </c>
      <c r="H87">
        <f>PPCL_Spot!Q87</f>
        <v>3.3311897106109325</v>
      </c>
      <c r="I87">
        <f>Bawana_NG!Q87</f>
        <v>49.92</v>
      </c>
      <c r="J87">
        <f>Bawana_RLNG!Q87</f>
        <v>0</v>
      </c>
      <c r="K87">
        <f>Bawana_Spot!Q87</f>
        <v>18.182010221284898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877.82550654917486</v>
      </c>
      <c r="P87" s="77">
        <v>68.290000000000006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123.53999999999999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295.01000000000005</v>
      </c>
      <c r="AB87" s="117">
        <f>-STOA!O87</f>
        <v>0</v>
      </c>
      <c r="AC87">
        <f t="shared" si="3"/>
        <v>13.441375544380108</v>
      </c>
      <c r="AD87">
        <f t="shared" si="4"/>
        <v>1383.4105853007802</v>
      </c>
      <c r="AE87">
        <f>'IDT-1'!C87</f>
        <v>0</v>
      </c>
      <c r="AF87" s="26"/>
      <c r="AG87">
        <f t="shared" si="5"/>
        <v>1383.4105853007802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6.4732543640897759</v>
      </c>
      <c r="F88">
        <f>GT_Spot!Q88</f>
        <v>0</v>
      </c>
      <c r="G88">
        <f>PPCL_NG!Q88</f>
        <v>19.28</v>
      </c>
      <c r="H88">
        <f>PPCL_Spot!Q88</f>
        <v>3.3311897106109325</v>
      </c>
      <c r="I88">
        <f>Bawana_NG!Q88</f>
        <v>49.92</v>
      </c>
      <c r="J88">
        <f>Bawana_RLNG!Q88</f>
        <v>0</v>
      </c>
      <c r="K88">
        <f>Bawana_Spot!Q88</f>
        <v>18.182010221284898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877.82550654917486</v>
      </c>
      <c r="P88" s="77">
        <v>68.290000000000006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122.28999999999999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295.01000000000005</v>
      </c>
      <c r="AB88" s="117">
        <f>-STOA!O88</f>
        <v>0</v>
      </c>
      <c r="AC88">
        <f t="shared" si="3"/>
        <v>13.208422356325226</v>
      </c>
      <c r="AD88">
        <f t="shared" si="4"/>
        <v>1407.3935384888352</v>
      </c>
      <c r="AE88">
        <f>'IDT-1'!C88</f>
        <v>0</v>
      </c>
      <c r="AF88" s="26"/>
      <c r="AG88">
        <f t="shared" si="5"/>
        <v>1407.3935384888352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14.422724458204335</v>
      </c>
      <c r="F89">
        <f>GT_Spot!Q89</f>
        <v>0</v>
      </c>
      <c r="G89">
        <f>PPCL_NG!Q89</f>
        <v>19.28</v>
      </c>
      <c r="H89">
        <f>PPCL_Spot!Q89</f>
        <v>9.8235083958556633</v>
      </c>
      <c r="I89">
        <f>Bawana_NG!Q89</f>
        <v>49.92</v>
      </c>
      <c r="J89">
        <f>Bawana_RLNG!Q89</f>
        <v>0</v>
      </c>
      <c r="K89">
        <f>Bawana_Spot!Q89</f>
        <v>8.0348865158122447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880.65695516928804</v>
      </c>
      <c r="P89" s="77">
        <v>68.290000000000006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121.77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295.01000000000005</v>
      </c>
      <c r="AB89" s="117">
        <f>-STOA!O89</f>
        <v>0</v>
      </c>
      <c r="AC89">
        <f t="shared" si="3"/>
        <v>13.000212331166564</v>
      </c>
      <c r="AD89">
        <f t="shared" si="4"/>
        <v>1444.2078622079937</v>
      </c>
      <c r="AE89">
        <f>'IDT-1'!C89</f>
        <v>0</v>
      </c>
      <c r="AF89" s="26"/>
      <c r="AG89">
        <f t="shared" si="5"/>
        <v>1444.2078622079937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14.422724458204335</v>
      </c>
      <c r="F90">
        <f>GT_Spot!Q90</f>
        <v>0</v>
      </c>
      <c r="G90">
        <f>PPCL_NG!Q90</f>
        <v>19.28</v>
      </c>
      <c r="H90">
        <f>PPCL_Spot!Q90</f>
        <v>9.8235083958556633</v>
      </c>
      <c r="I90">
        <f>Bawana_NG!Q90</f>
        <v>49.92</v>
      </c>
      <c r="J90">
        <f>Bawana_RLNG!Q90</f>
        <v>0</v>
      </c>
      <c r="K90">
        <f>Bawana_Spot!Q90</f>
        <v>8.0348865158122447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880.65695516928804</v>
      </c>
      <c r="P90" s="77">
        <v>68.290000000000006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121.47999999999999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295.01000000000005</v>
      </c>
      <c r="AB90" s="117">
        <f>-STOA!O90</f>
        <v>0</v>
      </c>
      <c r="AC90">
        <f t="shared" si="3"/>
        <v>12.931583055944611</v>
      </c>
      <c r="AD90">
        <f t="shared" si="4"/>
        <v>1456.5664914832155</v>
      </c>
      <c r="AE90">
        <f>'IDT-1'!C90</f>
        <v>0</v>
      </c>
      <c r="AF90" s="26"/>
      <c r="AG90">
        <f t="shared" si="5"/>
        <v>1456.5664914832155</v>
      </c>
      <c r="AI90" s="75">
        <f>PXIL!I90</f>
        <v>0</v>
      </c>
      <c r="AJ90" s="75">
        <f>PXIL!O90</f>
        <v>0</v>
      </c>
      <c r="AK90" s="75">
        <f>RTM_IEX!I90</f>
        <v>2.58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14.422724458204335</v>
      </c>
      <c r="F91">
        <f>GT_Spot!Q91</f>
        <v>0</v>
      </c>
      <c r="G91">
        <f>PPCL_NG!Q91</f>
        <v>19.284000000000002</v>
      </c>
      <c r="H91">
        <f>PPCL_Spot!Q91</f>
        <v>7.3425319075543287</v>
      </c>
      <c r="I91">
        <f>Bawana_NG!Q91</f>
        <v>49.92</v>
      </c>
      <c r="J91">
        <f>Bawana_RLNG!Q91</f>
        <v>0</v>
      </c>
      <c r="K91">
        <f>Bawana_Spot!Q91</f>
        <v>1.276765493981123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881.93713716570915</v>
      </c>
      <c r="P91" s="77">
        <v>68.290000000000006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121.61999999999999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327.62</v>
      </c>
      <c r="AB91" s="117">
        <f>-STOA!O91</f>
        <v>0</v>
      </c>
      <c r="AC91">
        <f t="shared" si="3"/>
        <v>13.60535579942395</v>
      </c>
      <c r="AD91">
        <f t="shared" si="4"/>
        <v>1532.4578032260249</v>
      </c>
      <c r="AE91">
        <f>'IDT-1'!C91</f>
        <v>0</v>
      </c>
      <c r="AF91" s="26"/>
      <c r="AG91">
        <f t="shared" si="5"/>
        <v>1532.4578032260249</v>
      </c>
      <c r="AI91" s="75">
        <f>PXIL!I91</f>
        <v>0</v>
      </c>
      <c r="AJ91" s="75">
        <f>PXIL!O91</f>
        <v>0</v>
      </c>
      <c r="AK91" s="75">
        <f>RTM_IEX!I91</f>
        <v>54.35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14.422724458204335</v>
      </c>
      <c r="F92">
        <f>GT_Spot!Q92</f>
        <v>0</v>
      </c>
      <c r="G92">
        <f>PPCL_NG!Q92</f>
        <v>19.284000000000002</v>
      </c>
      <c r="H92">
        <f>PPCL_Spot!Q92</f>
        <v>6.3877973112719753</v>
      </c>
      <c r="I92">
        <f>Bawana_NG!Q92</f>
        <v>49.92</v>
      </c>
      <c r="J92">
        <f>Bawana_RLNG!Q92</f>
        <v>0</v>
      </c>
      <c r="K92">
        <f>Bawana_Spot!Q92</f>
        <v>1.276765493981123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882.56588978170896</v>
      </c>
      <c r="P92" s="77">
        <v>68.290000000000006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121.66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327.62</v>
      </c>
      <c r="AB92" s="117">
        <f>-STOA!O92</f>
        <v>0</v>
      </c>
      <c r="AC92">
        <f t="shared" si="3"/>
        <v>13.651591157997466</v>
      </c>
      <c r="AD92">
        <f t="shared" si="4"/>
        <v>1537.6655858871691</v>
      </c>
      <c r="AE92">
        <f>'IDT-1'!C92</f>
        <v>0</v>
      </c>
      <c r="AF92" s="26"/>
      <c r="AG92">
        <f t="shared" si="5"/>
        <v>1537.6655858871691</v>
      </c>
      <c r="AI92" s="75">
        <f>PXIL!I92</f>
        <v>0</v>
      </c>
      <c r="AJ92" s="75">
        <f>PXIL!O92</f>
        <v>0</v>
      </c>
      <c r="AK92" s="75">
        <f>RTM_IEX!I92</f>
        <v>59.89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14.422724458204335</v>
      </c>
      <c r="F93">
        <f>GT_Spot!Q93</f>
        <v>0</v>
      </c>
      <c r="G93">
        <f>PPCL_NG!Q93</f>
        <v>19.284000000000002</v>
      </c>
      <c r="H93">
        <f>PPCL_Spot!Q93</f>
        <v>6.3877973112719753</v>
      </c>
      <c r="I93">
        <f>Bawana_NG!Q93</f>
        <v>49.92</v>
      </c>
      <c r="J93">
        <f>Bawana_RLNG!Q93</f>
        <v>0</v>
      </c>
      <c r="K93">
        <f>Bawana_Spot!Q93</f>
        <v>38.21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978.08712224433816</v>
      </c>
      <c r="P93" s="77">
        <v>68.290000000000006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121.88999999999999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327.62</v>
      </c>
      <c r="AB93" s="117">
        <f>-STOA!O93</f>
        <v>0</v>
      </c>
      <c r="AC93">
        <f t="shared" si="3"/>
        <v>14.832766467321568</v>
      </c>
      <c r="AD93">
        <f t="shared" si="4"/>
        <v>1670.7088775464929</v>
      </c>
      <c r="AE93">
        <f>'IDT-1'!C93</f>
        <v>0</v>
      </c>
      <c r="AF93" s="26"/>
      <c r="AG93">
        <f t="shared" si="5"/>
        <v>1670.7088775464929</v>
      </c>
      <c r="AI93" s="75">
        <f>PXIL!I93</f>
        <v>0</v>
      </c>
      <c r="AJ93" s="75">
        <f>PXIL!O93</f>
        <v>0</v>
      </c>
      <c r="AK93" s="75">
        <f>RTM_IEX!I93</f>
        <v>61.43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14.422724458204335</v>
      </c>
      <c r="F94">
        <f>GT_Spot!Q94</f>
        <v>0</v>
      </c>
      <c r="G94">
        <f>PPCL_NG!Q94</f>
        <v>28.92</v>
      </c>
      <c r="H94">
        <f>PPCL_Spot!Q94</f>
        <v>7.8572905894519138</v>
      </c>
      <c r="I94">
        <f>Bawana_NG!Q94</f>
        <v>49.92</v>
      </c>
      <c r="J94">
        <f>Bawana_RLNG!Q94</f>
        <v>0</v>
      </c>
      <c r="K94">
        <f>Bawana_Spot!Q94</f>
        <v>38.21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978.08712224433816</v>
      </c>
      <c r="P94" s="77">
        <v>68.290000000000006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122.32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327.62</v>
      </c>
      <c r="AB94" s="117">
        <f>-STOA!O94</f>
        <v>0</v>
      </c>
      <c r="AC94">
        <f t="shared" si="3"/>
        <v>15.148382808169549</v>
      </c>
      <c r="AD94">
        <f t="shared" si="4"/>
        <v>1706.2587544838245</v>
      </c>
      <c r="AE94">
        <f>'IDT-1'!C94</f>
        <v>0</v>
      </c>
      <c r="AF94" s="26"/>
      <c r="AG94">
        <f t="shared" si="5"/>
        <v>1706.2587544838245</v>
      </c>
      <c r="AI94" s="75">
        <f>PXIL!I94</f>
        <v>0</v>
      </c>
      <c r="AJ94" s="75">
        <f>PXIL!O94</f>
        <v>0</v>
      </c>
      <c r="AK94" s="75">
        <f>RTM_IEX!I94</f>
        <v>85.76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16.314997508719483</v>
      </c>
      <c r="F95">
        <f>GT_Spot!Q95</f>
        <v>0</v>
      </c>
      <c r="G95">
        <f>PPCL_NG!Q95</f>
        <v>28.92</v>
      </c>
      <c r="H95">
        <f>PPCL_Spot!Q95</f>
        <v>7.8572905894519138</v>
      </c>
      <c r="I95">
        <f>Bawana_NG!Q95</f>
        <v>49.92</v>
      </c>
      <c r="J95">
        <f>Bawana_RLNG!Q95</f>
        <v>0</v>
      </c>
      <c r="K95">
        <f>Bawana_Spot!Q95</f>
        <v>38.21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974.12661835433812</v>
      </c>
      <c r="P95" s="77">
        <v>68.290000000000006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121.97999999999999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327.58</v>
      </c>
      <c r="AB95" s="117">
        <f>-STOA!O95</f>
        <v>0</v>
      </c>
      <c r="AC95">
        <f t="shared" si="3"/>
        <v>14.918806376782085</v>
      </c>
      <c r="AD95">
        <f t="shared" si="4"/>
        <v>1680.4001000757271</v>
      </c>
      <c r="AE95">
        <f>'IDT-1'!C95</f>
        <v>0</v>
      </c>
      <c r="AF95" s="26"/>
      <c r="AG95">
        <f t="shared" si="5"/>
        <v>1680.4001000757271</v>
      </c>
      <c r="AI95" s="75">
        <f>PXIL!I95</f>
        <v>0</v>
      </c>
      <c r="AJ95" s="75">
        <f>PXIL!O95</f>
        <v>0</v>
      </c>
      <c r="AK95" s="75">
        <f>RTM_IEX!I95</f>
        <v>62.12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5.2774472328402862</v>
      </c>
      <c r="F96">
        <f>GT_Spot!Q96</f>
        <v>0</v>
      </c>
      <c r="G96">
        <f>PPCL_NG!Q96</f>
        <v>32.14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38.21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974.12380581233811</v>
      </c>
      <c r="P96" s="77">
        <v>68.290000000000006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121.75999999999999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327.58</v>
      </c>
      <c r="AB96" s="117">
        <f>-STOA!O96</f>
        <v>0</v>
      </c>
      <c r="AC96">
        <f t="shared" si="3"/>
        <v>15.15941902679757</v>
      </c>
      <c r="AD96">
        <f t="shared" si="4"/>
        <v>1707.5018340183806</v>
      </c>
      <c r="AE96">
        <f>'IDT-1'!C96</f>
        <v>0</v>
      </c>
      <c r="AF96" s="26"/>
      <c r="AG96">
        <f t="shared" si="5"/>
        <v>1707.5018340183806</v>
      </c>
      <c r="AI96" s="75">
        <f>PXIL!I96</f>
        <v>0</v>
      </c>
      <c r="AJ96" s="75">
        <f>PXIL!O96</f>
        <v>0</v>
      </c>
      <c r="AK96" s="75">
        <f>RTM_IEX!I96</f>
        <v>105.36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5.2774472328402862</v>
      </c>
      <c r="F97">
        <f>GT_Spot!Q97</f>
        <v>0</v>
      </c>
      <c r="G97">
        <f>PPCL_NG!Q97</f>
        <v>19.28</v>
      </c>
      <c r="H97">
        <f>PPCL_Spot!Q97</f>
        <v>17.38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988.00461109562752</v>
      </c>
      <c r="P97" s="77">
        <v>68.290000000000006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121.85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327.58</v>
      </c>
      <c r="AB97" s="117">
        <f>-STOA!O97</f>
        <v>0</v>
      </c>
      <c r="AC97">
        <f t="shared" si="3"/>
        <v>15.099234113290516</v>
      </c>
      <c r="AD97">
        <f t="shared" si="4"/>
        <v>1700.7228242151771</v>
      </c>
      <c r="AE97">
        <f>'IDT-1'!C97</f>
        <v>0</v>
      </c>
      <c r="AF97" s="26"/>
      <c r="AG97">
        <f t="shared" si="5"/>
        <v>1700.7228242151771</v>
      </c>
      <c r="AI97" s="75">
        <f>PXIL!I97</f>
        <v>0</v>
      </c>
      <c r="AJ97" s="75">
        <f>PXIL!O97</f>
        <v>0</v>
      </c>
      <c r="AK97" s="75">
        <f>RTM_IEX!I97</f>
        <v>118.24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5.2774472328402862</v>
      </c>
      <c r="F98">
        <f>GT_Spot!Q98</f>
        <v>0</v>
      </c>
      <c r="G98">
        <f>PPCL_NG!Q98</f>
        <v>19.28</v>
      </c>
      <c r="H98">
        <f>PPCL_Spot!Q98</f>
        <v>21.29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984.45272795277037</v>
      </c>
      <c r="P98" s="77">
        <v>68.290000000000006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121.33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327.58</v>
      </c>
      <c r="AB98" s="117">
        <f>-STOA!O98</f>
        <v>0</v>
      </c>
      <c r="AC98">
        <f t="shared" si="3"/>
        <v>15.253305541633374</v>
      </c>
      <c r="AD98">
        <f t="shared" si="4"/>
        <v>1718.0768696439773</v>
      </c>
      <c r="AE98">
        <f>'IDT-1'!C98</f>
        <v>0</v>
      </c>
      <c r="AF98" s="26"/>
      <c r="AG98">
        <f t="shared" si="5"/>
        <v>1718.0768696439773</v>
      </c>
      <c r="AI98" s="75">
        <f>PXIL!I98</f>
        <v>0</v>
      </c>
      <c r="AJ98" s="75">
        <f>PXIL!O98</f>
        <v>0</v>
      </c>
      <c r="AK98" s="75">
        <f>RTM_IEX!I98</f>
        <v>135.91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0.24678495186199945</v>
      </c>
      <c r="F99">
        <f t="shared" si="6"/>
        <v>0</v>
      </c>
      <c r="G99">
        <f t="shared" si="6"/>
        <v>0.47075799999999962</v>
      </c>
      <c r="H99">
        <f t="shared" si="6"/>
        <v>0.18595487243943121</v>
      </c>
      <c r="I99">
        <f t="shared" si="6"/>
        <v>1.1691987044798808</v>
      </c>
      <c r="J99">
        <f t="shared" si="6"/>
        <v>0</v>
      </c>
      <c r="K99">
        <f t="shared" si="6"/>
        <v>5.9949860973710273E-2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20.816248044304057</v>
      </c>
      <c r="P99" s="77">
        <f t="shared" si="6"/>
        <v>1.6392707910893836</v>
      </c>
      <c r="Q99" s="77">
        <f t="shared" si="6"/>
        <v>0</v>
      </c>
      <c r="R99" s="80">
        <f t="shared" si="6"/>
        <v>0.30891755494482676</v>
      </c>
      <c r="S99" s="80">
        <f t="shared" si="6"/>
        <v>0</v>
      </c>
      <c r="T99" s="78">
        <f t="shared" si="6"/>
        <v>1.2885499999999996</v>
      </c>
      <c r="U99" s="78">
        <f t="shared" si="6"/>
        <v>2.7318500000000001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-2.681</v>
      </c>
      <c r="AA99" s="117">
        <f t="shared" si="6"/>
        <v>6.9481899999999976</v>
      </c>
      <c r="AB99" s="117">
        <f t="shared" si="6"/>
        <v>0</v>
      </c>
      <c r="AC99">
        <f t="shared" si="6"/>
        <v>0.35012450377878412</v>
      </c>
      <c r="AD99">
        <f t="shared" si="6"/>
        <v>32.51616577631453</v>
      </c>
      <c r="AE99">
        <f t="shared" si="6"/>
        <v>0</v>
      </c>
      <c r="AG99">
        <f t="shared" si="6"/>
        <v>32.51616577631453</v>
      </c>
      <c r="AI99">
        <f t="shared" si="6"/>
        <v>0</v>
      </c>
      <c r="AJ99">
        <f t="shared" si="6"/>
        <v>0</v>
      </c>
      <c r="AK99">
        <f t="shared" si="6"/>
        <v>0.44561750000000006</v>
      </c>
      <c r="AL99">
        <f t="shared" si="6"/>
        <v>-0.76400000000000001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9.6144775248102743</v>
      </c>
      <c r="F3">
        <f>GT_Spot!T3</f>
        <v>0</v>
      </c>
      <c r="G3">
        <f>PPCL_NG!T3</f>
        <v>23.14</v>
      </c>
      <c r="H3">
        <f>PPCL_Spot!T3</f>
        <v>4.92</v>
      </c>
      <c r="I3">
        <f>Bawana_NG!T3</f>
        <v>66.078073770491784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984.65249659009919</v>
      </c>
      <c r="P3" s="77">
        <v>75.06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431.06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-183</v>
      </c>
      <c r="AA3" s="117">
        <f>STOA!J3</f>
        <v>369.26</v>
      </c>
      <c r="AB3" s="117">
        <f>-STOA!P3</f>
        <v>0</v>
      </c>
      <c r="AC3">
        <f>SUMIF(B3:AB3,"&gt;0")*$AC$2-SUMIF(B3:AB3,"&lt;0")*($AC$2/(1-$AC$2))+SUMIF(AI3:AR3,"&gt;0")*$AC$2-SUMIF(AI3:AR3,"&lt;0")*($AC$2/(1-$AC$2))</f>
        <v>20.342517757953278</v>
      </c>
      <c r="AD3">
        <f>SUM(B3:AB3,AI3:AR3)-AC3</f>
        <v>1923.6825301274478</v>
      </c>
      <c r="AE3">
        <f>'IDT-1'!F3</f>
        <v>0</v>
      </c>
      <c r="AF3" s="26"/>
      <c r="AG3">
        <f>SUM(AD3:AF3)</f>
        <v>1923.6825301274478</v>
      </c>
      <c r="AI3" s="75">
        <f>PXIL!J3</f>
        <v>0</v>
      </c>
      <c r="AJ3" s="75">
        <f>PXIL!P3</f>
        <v>0</v>
      </c>
      <c r="AK3" s="75">
        <f>RTM_IEX!J3</f>
        <v>163.24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9.6144775248102743</v>
      </c>
      <c r="F4">
        <f>GT_Spot!T4</f>
        <v>0</v>
      </c>
      <c r="G4">
        <f>PPCL_NG!T4</f>
        <v>23.14</v>
      </c>
      <c r="H4">
        <f>PPCL_Spot!T4</f>
        <v>4.92</v>
      </c>
      <c r="I4">
        <f>Bawana_NG!T4</f>
        <v>66.34999999999998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981.72524876009913</v>
      </c>
      <c r="P4" s="77">
        <v>75.06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431.03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-192</v>
      </c>
      <c r="AA4" s="117">
        <f>STOA!J4</f>
        <v>369.26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20.300846075568703</v>
      </c>
      <c r="AD4">
        <f t="shared" ref="AD4:AD67" si="1">SUM(B4:AB4,AI4:AR4)-AC4</f>
        <v>1900.9088802093406</v>
      </c>
      <c r="AE4">
        <f>'IDT-1'!F4</f>
        <v>0</v>
      </c>
      <c r="AF4" s="26"/>
      <c r="AG4">
        <f t="shared" ref="AG4:AG67" si="2">SUM(AD4:AF4)</f>
        <v>1900.9088802093406</v>
      </c>
      <c r="AI4" s="75">
        <f>PXIL!J4</f>
        <v>0</v>
      </c>
      <c r="AJ4" s="75">
        <f>PXIL!P4</f>
        <v>0</v>
      </c>
      <c r="AK4" s="75">
        <f>RTM_IEX!J4</f>
        <v>152.11000000000001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9.6144775248102743</v>
      </c>
      <c r="F5">
        <f>GT_Spot!T5</f>
        <v>0</v>
      </c>
      <c r="G5">
        <f>PPCL_NG!T5</f>
        <v>23.14</v>
      </c>
      <c r="H5">
        <f>PPCL_Spot!T5</f>
        <v>4.92</v>
      </c>
      <c r="I5">
        <f>Bawana_NG!T5</f>
        <v>66.34999999999998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983.96563827249918</v>
      </c>
      <c r="P5" s="77">
        <v>75.06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-208</v>
      </c>
      <c r="AA5" s="117">
        <f>STOA!J5</f>
        <v>369.26</v>
      </c>
      <c r="AB5" s="117">
        <f>-STOA!P5</f>
        <v>0</v>
      </c>
      <c r="AC5">
        <f t="shared" si="0"/>
        <v>20.833707543632951</v>
      </c>
      <c r="AD5">
        <f t="shared" si="1"/>
        <v>1928.7864082536764</v>
      </c>
      <c r="AE5">
        <f>'IDT-1'!F5</f>
        <v>0</v>
      </c>
      <c r="AF5" s="26"/>
      <c r="AG5">
        <f t="shared" si="2"/>
        <v>1928.7864082536764</v>
      </c>
      <c r="AI5" s="75">
        <f>PXIL!J5</f>
        <v>0</v>
      </c>
      <c r="AJ5" s="75">
        <f>PXIL!P5</f>
        <v>0</v>
      </c>
      <c r="AK5" s="75">
        <f>RTM_IEX!J5</f>
        <v>197.31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9.6144775248102743</v>
      </c>
      <c r="F6">
        <f>GT_Spot!T6</f>
        <v>0</v>
      </c>
      <c r="G6">
        <f>PPCL_NG!T6</f>
        <v>23.14</v>
      </c>
      <c r="H6">
        <f>PPCL_Spot!T6</f>
        <v>4.92</v>
      </c>
      <c r="I6">
        <f>Bawana_NG!T6</f>
        <v>66.34999999999998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983.96563827249918</v>
      </c>
      <c r="P6" s="77">
        <v>75.06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427.78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-225</v>
      </c>
      <c r="AA6" s="117">
        <f>STOA!J6</f>
        <v>369.26</v>
      </c>
      <c r="AB6" s="117">
        <f>-STOA!P6</f>
        <v>0</v>
      </c>
      <c r="AC6">
        <f t="shared" si="0"/>
        <v>21.107571711510271</v>
      </c>
      <c r="AD6">
        <f t="shared" si="1"/>
        <v>1925.4825440857992</v>
      </c>
      <c r="AE6">
        <f>'IDT-1'!F6</f>
        <v>0</v>
      </c>
      <c r="AF6" s="26"/>
      <c r="AG6">
        <f t="shared" si="2"/>
        <v>1925.4825440857992</v>
      </c>
      <c r="AI6" s="75">
        <f>PXIL!J6</f>
        <v>0</v>
      </c>
      <c r="AJ6" s="75">
        <f>PXIL!P6</f>
        <v>0</v>
      </c>
      <c r="AK6" s="75">
        <f>RTM_IEX!J6</f>
        <v>211.5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9.6144775248102743</v>
      </c>
      <c r="F7">
        <f>GT_Spot!T7</f>
        <v>0</v>
      </c>
      <c r="G7">
        <f>PPCL_NG!T7</f>
        <v>23.14</v>
      </c>
      <c r="H7">
        <f>PPCL_Spot!T7</f>
        <v>4.34</v>
      </c>
      <c r="I7">
        <f>Bawana_NG!T7</f>
        <v>66.337281258964794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980.75970511234175</v>
      </c>
      <c r="P7" s="77">
        <v>75.06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427.17999999999995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-238</v>
      </c>
      <c r="AA7" s="117">
        <f>STOA!J7</f>
        <v>369.17</v>
      </c>
      <c r="AB7" s="117">
        <f>-STOA!P7</f>
        <v>0</v>
      </c>
      <c r="AC7">
        <f t="shared" si="0"/>
        <v>20.519527232568315</v>
      </c>
      <c r="AD7">
        <f t="shared" si="1"/>
        <v>1833.1319366635485</v>
      </c>
      <c r="AE7">
        <f>'IDT-1'!F7</f>
        <v>0</v>
      </c>
      <c r="AF7" s="26"/>
      <c r="AG7">
        <f t="shared" si="2"/>
        <v>1833.1319366635485</v>
      </c>
      <c r="AI7" s="75">
        <f>PXIL!J7</f>
        <v>0</v>
      </c>
      <c r="AJ7" s="75">
        <f>PXIL!P7</f>
        <v>0</v>
      </c>
      <c r="AK7" s="75">
        <f>RTM_IEX!J7</f>
        <v>136.05000000000001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6.45</v>
      </c>
      <c r="I8">
        <f>Bawana_NG!T8</f>
        <v>66.34999999999998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980.75970511234175</v>
      </c>
      <c r="P8" s="77">
        <v>75.06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426.71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-255</v>
      </c>
      <c r="AA8" s="117">
        <f>STOA!J8</f>
        <v>369.17</v>
      </c>
      <c r="AB8" s="117">
        <f>-STOA!P8</f>
        <v>0</v>
      </c>
      <c r="AC8">
        <f t="shared" si="0"/>
        <v>20.770642658692882</v>
      </c>
      <c r="AD8">
        <f t="shared" si="1"/>
        <v>1827.2657369473384</v>
      </c>
      <c r="AE8">
        <f>'IDT-1'!F8</f>
        <v>0</v>
      </c>
      <c r="AF8" s="26"/>
      <c r="AG8">
        <f t="shared" si="2"/>
        <v>1827.2657369473384</v>
      </c>
      <c r="AI8" s="75">
        <f>PXIL!J8</f>
        <v>0</v>
      </c>
      <c r="AJ8" s="75">
        <f>PXIL!P8</f>
        <v>0</v>
      </c>
      <c r="AK8" s="75">
        <f>RTM_IEX!J8</f>
        <v>143.21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9.6144775248102743</v>
      </c>
      <c r="F9">
        <f>GT_Spot!T9</f>
        <v>0</v>
      </c>
      <c r="G9">
        <f>PPCL_NG!T9</f>
        <v>23.14</v>
      </c>
      <c r="H9">
        <f>PPCL_Spot!T9</f>
        <v>6</v>
      </c>
      <c r="I9">
        <f>Bawana_NG!T9</f>
        <v>66.34999999999998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976.27708313994174</v>
      </c>
      <c r="P9" s="77">
        <v>75.06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426.2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-269</v>
      </c>
      <c r="AA9" s="117">
        <f>STOA!J9</f>
        <v>369.17</v>
      </c>
      <c r="AB9" s="117">
        <f>-STOA!P9</f>
        <v>0</v>
      </c>
      <c r="AC9">
        <f t="shared" si="0"/>
        <v>19.98937403732036</v>
      </c>
      <c r="AD9">
        <f t="shared" si="1"/>
        <v>1711.1421866274316</v>
      </c>
      <c r="AE9">
        <f>'IDT-1'!F9</f>
        <v>0</v>
      </c>
      <c r="AF9" s="26"/>
      <c r="AG9">
        <f t="shared" si="2"/>
        <v>1711.1421866274316</v>
      </c>
      <c r="AI9" s="75">
        <f>PXIL!J9</f>
        <v>0</v>
      </c>
      <c r="AJ9" s="75">
        <f>PXIL!P9</f>
        <v>0</v>
      </c>
      <c r="AK9" s="75">
        <f>RTM_IEX!J9</f>
        <v>48.32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9.6144775248102743</v>
      </c>
      <c r="F10">
        <f>GT_Spot!T10</f>
        <v>0</v>
      </c>
      <c r="G10">
        <f>PPCL_NG!T10</f>
        <v>23.14</v>
      </c>
      <c r="H10">
        <f>PPCL_Spot!T10</f>
        <v>3.83</v>
      </c>
      <c r="I10">
        <f>Bawana_NG!T10</f>
        <v>66.34999999999998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972.13210008994179</v>
      </c>
      <c r="P10" s="77">
        <v>75.06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421.98999999999995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-286</v>
      </c>
      <c r="AA10" s="117">
        <f>STOA!J10</f>
        <v>369.17</v>
      </c>
      <c r="AB10" s="117">
        <f>-STOA!P10</f>
        <v>0</v>
      </c>
      <c r="AC10">
        <f t="shared" si="0"/>
        <v>20.472722354357682</v>
      </c>
      <c r="AD10">
        <f t="shared" si="1"/>
        <v>1731.4338552603945</v>
      </c>
      <c r="AE10">
        <f>'IDT-1'!F10</f>
        <v>0</v>
      </c>
      <c r="AF10" s="26"/>
      <c r="AG10">
        <f t="shared" si="2"/>
        <v>1731.4338552603945</v>
      </c>
      <c r="AI10" s="75">
        <f>PXIL!J10</f>
        <v>0</v>
      </c>
      <c r="AJ10" s="75">
        <f>PXIL!P10</f>
        <v>0</v>
      </c>
      <c r="AK10" s="75">
        <f>RTM_IEX!J10</f>
        <v>96.62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9.6144775248102743</v>
      </c>
      <c r="F11">
        <f>GT_Spot!T11</f>
        <v>0</v>
      </c>
      <c r="G11">
        <f>PPCL_NG!T11</f>
        <v>23.14</v>
      </c>
      <c r="H11">
        <f>PPCL_Spot!T11</f>
        <v>3.83</v>
      </c>
      <c r="I11">
        <f>Bawana_NG!T11</f>
        <v>66.34999999999998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975.50233337194186</v>
      </c>
      <c r="P11" s="77">
        <v>75.06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421.50000000000006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-299</v>
      </c>
      <c r="AA11" s="117">
        <f>STOA!J11</f>
        <v>369.08</v>
      </c>
      <c r="AB11" s="117">
        <f>-STOA!P11</f>
        <v>0</v>
      </c>
      <c r="AC11">
        <f t="shared" si="0"/>
        <v>20.060052065027818</v>
      </c>
      <c r="AD11">
        <f t="shared" si="1"/>
        <v>1658.8367588317242</v>
      </c>
      <c r="AE11">
        <f>'IDT-1'!F11</f>
        <v>0</v>
      </c>
      <c r="AF11" s="26"/>
      <c r="AG11">
        <f t="shared" si="2"/>
        <v>1658.8367588317242</v>
      </c>
      <c r="AI11" s="75">
        <f>PXIL!J11</f>
        <v>0</v>
      </c>
      <c r="AJ11" s="75">
        <f>PXIL!P11</f>
        <v>0</v>
      </c>
      <c r="AK11" s="75">
        <f>RTM_IEX!J11</f>
        <v>33.82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9.6144775248102743</v>
      </c>
      <c r="F12">
        <f>GT_Spot!T12</f>
        <v>0</v>
      </c>
      <c r="G12">
        <f>PPCL_NG!T12</f>
        <v>23.14</v>
      </c>
      <c r="H12">
        <f>PPCL_Spot!T12</f>
        <v>3.83</v>
      </c>
      <c r="I12">
        <f>Bawana_NG!T12</f>
        <v>66.34999999999998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976.25704449794182</v>
      </c>
      <c r="P12" s="77">
        <v>75.06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421.73000000000008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-318</v>
      </c>
      <c r="AA12" s="117">
        <f>STOA!J12</f>
        <v>369.08</v>
      </c>
      <c r="AB12" s="117">
        <f>-STOA!P12</f>
        <v>0</v>
      </c>
      <c r="AC12">
        <f t="shared" si="0"/>
        <v>20.619937945858329</v>
      </c>
      <c r="AD12">
        <f t="shared" si="1"/>
        <v>1683.7315840768936</v>
      </c>
      <c r="AE12">
        <f>'IDT-1'!F12</f>
        <v>0</v>
      </c>
      <c r="AF12" s="26"/>
      <c r="AG12">
        <f t="shared" si="2"/>
        <v>1683.7315840768936</v>
      </c>
      <c r="AI12" s="75">
        <f>PXIL!J12</f>
        <v>0</v>
      </c>
      <c r="AJ12" s="75">
        <f>PXIL!P12</f>
        <v>0</v>
      </c>
      <c r="AK12" s="75">
        <f>RTM_IEX!J12</f>
        <v>77.290000000000006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9.6144775248102743</v>
      </c>
      <c r="F13">
        <f>GT_Spot!T13</f>
        <v>0</v>
      </c>
      <c r="G13">
        <f>PPCL_NG!T13</f>
        <v>23.14</v>
      </c>
      <c r="H13">
        <f>PPCL_Spot!T13</f>
        <v>3.83</v>
      </c>
      <c r="I13">
        <f>Bawana_NG!T13</f>
        <v>66.34999999999998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978.3609871647418</v>
      </c>
      <c r="P13" s="77">
        <v>75.06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421.85000000000008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-338</v>
      </c>
      <c r="AA13" s="117">
        <f>STOA!J13</f>
        <v>369.08</v>
      </c>
      <c r="AB13" s="117">
        <f>-STOA!P13</f>
        <v>0</v>
      </c>
      <c r="AC13">
        <f t="shared" si="0"/>
        <v>20.39203119177008</v>
      </c>
      <c r="AD13">
        <f t="shared" si="1"/>
        <v>1617.8834334977821</v>
      </c>
      <c r="AE13">
        <f>'IDT-1'!F13</f>
        <v>0</v>
      </c>
      <c r="AF13" s="26"/>
      <c r="AG13">
        <f t="shared" si="2"/>
        <v>1617.8834334977821</v>
      </c>
      <c r="AI13" s="75">
        <f>PXIL!J13</f>
        <v>0</v>
      </c>
      <c r="AJ13" s="75">
        <f>PXIL!P13</f>
        <v>0</v>
      </c>
      <c r="AK13" s="75">
        <f>RTM_IEX!J13</f>
        <v>28.99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9.6144775248102743</v>
      </c>
      <c r="F14">
        <f>GT_Spot!T14</f>
        <v>0</v>
      </c>
      <c r="G14">
        <f>PPCL_NG!T14</f>
        <v>23.14</v>
      </c>
      <c r="H14">
        <f>PPCL_Spot!T14</f>
        <v>3.83</v>
      </c>
      <c r="I14">
        <f>Bawana_NG!T14</f>
        <v>66.34999999999998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978.34729222634178</v>
      </c>
      <c r="P14" s="77">
        <v>75.06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421.67000000000007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-355</v>
      </c>
      <c r="AA14" s="117">
        <f>STOA!J14</f>
        <v>369.08</v>
      </c>
      <c r="AB14" s="117">
        <f>-STOA!P14</f>
        <v>0</v>
      </c>
      <c r="AC14">
        <f t="shared" si="0"/>
        <v>20.923878844189478</v>
      </c>
      <c r="AD14">
        <f t="shared" si="1"/>
        <v>1643.6378909069626</v>
      </c>
      <c r="AE14">
        <f>'IDT-1'!F14</f>
        <v>0</v>
      </c>
      <c r="AF14" s="26"/>
      <c r="AG14">
        <f t="shared" si="2"/>
        <v>1643.6378909069626</v>
      </c>
      <c r="AI14" s="75">
        <f>PXIL!J14</f>
        <v>0</v>
      </c>
      <c r="AJ14" s="75">
        <f>PXIL!P14</f>
        <v>0</v>
      </c>
      <c r="AK14" s="75">
        <f>RTM_IEX!J14</f>
        <v>72.47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9.3389423076923084</v>
      </c>
      <c r="F15">
        <f>GT_Spot!T15</f>
        <v>0</v>
      </c>
      <c r="G15">
        <f>PPCL_NG!T15</f>
        <v>23.14</v>
      </c>
      <c r="H15">
        <f>PPCL_Spot!T15</f>
        <v>3.83</v>
      </c>
      <c r="I15">
        <f>Bawana_NG!T15</f>
        <v>67.430000000000021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980.12189723209758</v>
      </c>
      <c r="P15" s="77">
        <v>75.06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421.75000000000006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-369</v>
      </c>
      <c r="AA15" s="117">
        <f>STOA!J15</f>
        <v>369.08</v>
      </c>
      <c r="AB15" s="117">
        <f>-STOA!P15</f>
        <v>0</v>
      </c>
      <c r="AC15">
        <f t="shared" si="0"/>
        <v>21.114076443640226</v>
      </c>
      <c r="AD15">
        <f t="shared" si="1"/>
        <v>1636.9367630961494</v>
      </c>
      <c r="AE15">
        <f>'IDT-1'!F15</f>
        <v>0</v>
      </c>
      <c r="AF15" s="26"/>
      <c r="AG15">
        <f t="shared" si="2"/>
        <v>1636.9367630961494</v>
      </c>
      <c r="AI15" s="75">
        <f>PXIL!J15</f>
        <v>0</v>
      </c>
      <c r="AJ15" s="75">
        <f>PXIL!P15</f>
        <v>0</v>
      </c>
      <c r="AK15" s="75">
        <f>RTM_IEX!J15</f>
        <v>77.3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9.3389423076923084</v>
      </c>
      <c r="F16">
        <f>GT_Spot!T16</f>
        <v>0</v>
      </c>
      <c r="G16">
        <f>PPCL_NG!T16</f>
        <v>23.14</v>
      </c>
      <c r="H16">
        <f>PPCL_Spot!T16</f>
        <v>3.83</v>
      </c>
      <c r="I16">
        <f>Bawana_NG!T16</f>
        <v>67.430000000000021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980.12189723209758</v>
      </c>
      <c r="P16" s="77">
        <v>75.06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421.66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-385</v>
      </c>
      <c r="AA16" s="117">
        <f>STOA!J16</f>
        <v>369.08</v>
      </c>
      <c r="AB16" s="117">
        <f>-STOA!P16</f>
        <v>0</v>
      </c>
      <c r="AC16">
        <f t="shared" si="0"/>
        <v>20.702606483995346</v>
      </c>
      <c r="AD16">
        <f t="shared" si="1"/>
        <v>1558.4482330557944</v>
      </c>
      <c r="AE16">
        <f>'IDT-1'!F16</f>
        <v>0</v>
      </c>
      <c r="AF16" s="26"/>
      <c r="AG16">
        <f t="shared" si="2"/>
        <v>1558.4482330557944</v>
      </c>
      <c r="AI16" s="75">
        <f>PXIL!J16</f>
        <v>0</v>
      </c>
      <c r="AJ16" s="75">
        <f>PXIL!P16</f>
        <v>0</v>
      </c>
      <c r="AK16" s="75">
        <f>RTM_IEX!J16</f>
        <v>14.49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9.3389423076923084</v>
      </c>
      <c r="F17">
        <f>GT_Spot!T17</f>
        <v>0</v>
      </c>
      <c r="G17">
        <f>PPCL_NG!T17</f>
        <v>23.14</v>
      </c>
      <c r="H17">
        <f>PPCL_Spot!T17</f>
        <v>3.83</v>
      </c>
      <c r="I17">
        <f>Bawana_NG!T17</f>
        <v>67.430000000000021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979.17568689833502</v>
      </c>
      <c r="P17" s="77">
        <v>75.06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421.37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-396</v>
      </c>
      <c r="AA17" s="117">
        <f>STOA!J17</f>
        <v>369.08</v>
      </c>
      <c r="AB17" s="117">
        <f>-STOA!P17</f>
        <v>0</v>
      </c>
      <c r="AC17">
        <f t="shared" si="0"/>
        <v>21.086915235802383</v>
      </c>
      <c r="AD17">
        <f t="shared" si="1"/>
        <v>1579.6377139702247</v>
      </c>
      <c r="AE17">
        <f>'IDT-1'!F17</f>
        <v>0</v>
      </c>
      <c r="AF17" s="26"/>
      <c r="AG17">
        <f t="shared" si="2"/>
        <v>1579.6377139702247</v>
      </c>
      <c r="AI17" s="75">
        <f>PXIL!J17</f>
        <v>0</v>
      </c>
      <c r="AJ17" s="75">
        <f>PXIL!P17</f>
        <v>0</v>
      </c>
      <c r="AK17" s="75">
        <f>RTM_IEX!J17</f>
        <v>48.3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9.3389423076923084</v>
      </c>
      <c r="F18">
        <f>GT_Spot!T18</f>
        <v>0</v>
      </c>
      <c r="G18">
        <f>PPCL_NG!T18</f>
        <v>23.14</v>
      </c>
      <c r="H18">
        <f>PPCL_Spot!T18</f>
        <v>3.83</v>
      </c>
      <c r="I18">
        <f>Bawana_NG!T18</f>
        <v>67.430000000000021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979.17568689833502</v>
      </c>
      <c r="P18" s="77">
        <v>75.06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415.06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-413</v>
      </c>
      <c r="AA18" s="117">
        <f>STOA!J18</f>
        <v>369.08</v>
      </c>
      <c r="AB18" s="117">
        <f>-STOA!P18</f>
        <v>0</v>
      </c>
      <c r="AC18">
        <f t="shared" si="0"/>
        <v>20.757275403679706</v>
      </c>
      <c r="AD18">
        <f t="shared" si="1"/>
        <v>1508.3573538023475</v>
      </c>
      <c r="AE18">
        <f>'IDT-1'!F18</f>
        <v>0</v>
      </c>
      <c r="AF18" s="26"/>
      <c r="AG18">
        <f t="shared" si="2"/>
        <v>1508.3573538023475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9.3389423076923084</v>
      </c>
      <c r="F19">
        <f>GT_Spot!T19</f>
        <v>0</v>
      </c>
      <c r="G19">
        <f>PPCL_NG!T19</f>
        <v>23.14</v>
      </c>
      <c r="H19">
        <f>PPCL_Spot!T19</f>
        <v>3.83</v>
      </c>
      <c r="I19">
        <f>Bawana_NG!T19</f>
        <v>67.430000000000021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981.22621292393501</v>
      </c>
      <c r="P19" s="77">
        <v>75.06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414.27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-430</v>
      </c>
      <c r="AA19" s="117">
        <f>STOA!J19</f>
        <v>368.97999999999996</v>
      </c>
      <c r="AB19" s="117">
        <f>-STOA!P19</f>
        <v>0</v>
      </c>
      <c r="AC19">
        <f t="shared" si="0"/>
        <v>21.343544200582308</v>
      </c>
      <c r="AD19">
        <f t="shared" si="1"/>
        <v>1540.2416110310448</v>
      </c>
      <c r="AE19">
        <f>'IDT-1'!F19</f>
        <v>0</v>
      </c>
      <c r="AF19" s="26"/>
      <c r="AG19">
        <f t="shared" si="2"/>
        <v>1540.2416110310448</v>
      </c>
      <c r="AI19" s="75">
        <f>PXIL!J19</f>
        <v>0</v>
      </c>
      <c r="AJ19" s="75">
        <f>PXIL!P19</f>
        <v>0</v>
      </c>
      <c r="AK19" s="75">
        <f>RTM_IEX!J19</f>
        <v>48.31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9.3389423076923084</v>
      </c>
      <c r="F20">
        <f>GT_Spot!T20</f>
        <v>0</v>
      </c>
      <c r="G20">
        <f>PPCL_NG!T20</f>
        <v>23.14</v>
      </c>
      <c r="H20">
        <f>PPCL_Spot!T20</f>
        <v>3.83</v>
      </c>
      <c r="I20">
        <f>Bawana_NG!T20</f>
        <v>67.430000000000021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981.22621292393501</v>
      </c>
      <c r="P20" s="77">
        <v>75.06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414.33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-446</v>
      </c>
      <c r="AA20" s="117">
        <f>STOA!J20</f>
        <v>368.97999999999996</v>
      </c>
      <c r="AB20" s="117">
        <f>-STOA!P20</f>
        <v>0</v>
      </c>
      <c r="AC20">
        <f t="shared" si="0"/>
        <v>21.194166153770361</v>
      </c>
      <c r="AD20">
        <f t="shared" si="1"/>
        <v>1461.1409890778568</v>
      </c>
      <c r="AE20">
        <f>'IDT-1'!F20</f>
        <v>0</v>
      </c>
      <c r="AF20" s="26"/>
      <c r="AG20">
        <f t="shared" si="2"/>
        <v>1461.1409890778568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9.3389423076923084</v>
      </c>
      <c r="F21">
        <f>GT_Spot!T21</f>
        <v>0</v>
      </c>
      <c r="G21">
        <f>PPCL_NG!T21</f>
        <v>23.14</v>
      </c>
      <c r="H21">
        <f>PPCL_Spot!T21</f>
        <v>3.83</v>
      </c>
      <c r="I21">
        <f>Bawana_NG!T21</f>
        <v>67.430000000000021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979.47707861149286</v>
      </c>
      <c r="P21" s="77">
        <v>75.06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414.29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-471</v>
      </c>
      <c r="AA21" s="117">
        <f>STOA!J21</f>
        <v>368.97999999999996</v>
      </c>
      <c r="AB21" s="117">
        <f>-STOA!P21</f>
        <v>0</v>
      </c>
      <c r="AC21">
        <f t="shared" si="0"/>
        <v>21.692331047042828</v>
      </c>
      <c r="AD21">
        <f t="shared" si="1"/>
        <v>1497.1636898721422</v>
      </c>
      <c r="AE21">
        <f>'IDT-1'!F21</f>
        <v>0</v>
      </c>
      <c r="AF21" s="26"/>
      <c r="AG21">
        <f t="shared" si="2"/>
        <v>1497.1636898721422</v>
      </c>
      <c r="AI21" s="75">
        <f>PXIL!J21</f>
        <v>0</v>
      </c>
      <c r="AJ21" s="75">
        <f>PXIL!P21</f>
        <v>0</v>
      </c>
      <c r="AK21" s="75">
        <f>RTM_IEX!J21</f>
        <v>48.31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9.3389423076923084</v>
      </c>
      <c r="F22">
        <f>GT_Spot!T22</f>
        <v>0</v>
      </c>
      <c r="G22">
        <f>PPCL_NG!T22</f>
        <v>23.14</v>
      </c>
      <c r="H22">
        <f>PPCL_Spot!T22</f>
        <v>3.83</v>
      </c>
      <c r="I22">
        <f>Bawana_NG!T22</f>
        <v>67.430000000000021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979.47707861149286</v>
      </c>
      <c r="P22" s="77">
        <v>75.06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414.37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-489</v>
      </c>
      <c r="AA22" s="117">
        <f>STOA!J22</f>
        <v>368.97999999999996</v>
      </c>
      <c r="AB22" s="117">
        <f>-STOA!P22</f>
        <v>0</v>
      </c>
      <c r="AC22">
        <f t="shared" si="0"/>
        <v>21.472103980053319</v>
      </c>
      <c r="AD22">
        <f t="shared" si="1"/>
        <v>1426.1539169391317</v>
      </c>
      <c r="AE22">
        <f>'IDT-1'!F22</f>
        <v>0</v>
      </c>
      <c r="AF22" s="26"/>
      <c r="AG22">
        <f t="shared" si="2"/>
        <v>1426.1539169391317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12.192319322648927</v>
      </c>
      <c r="F23">
        <f>GT_Spot!T23</f>
        <v>0</v>
      </c>
      <c r="G23">
        <f>PPCL_NG!T23</f>
        <v>23.14</v>
      </c>
      <c r="H23">
        <f>PPCL_Spot!T23</f>
        <v>5.2917639213071022</v>
      </c>
      <c r="I23">
        <f>Bawana_NG!T23</f>
        <v>67.430000000000021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979.68075060442868</v>
      </c>
      <c r="P23" s="77">
        <v>75.06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414.15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-510</v>
      </c>
      <c r="AA23" s="117">
        <f>STOA!J23</f>
        <v>368.97999999999996</v>
      </c>
      <c r="AB23" s="117">
        <f>-STOA!P23</f>
        <v>0</v>
      </c>
      <c r="AC23">
        <f t="shared" si="0"/>
        <v>21.907095574185401</v>
      </c>
      <c r="AD23">
        <f t="shared" si="1"/>
        <v>1443.0077382741995</v>
      </c>
      <c r="AE23">
        <f>'IDT-1'!F23</f>
        <v>0</v>
      </c>
      <c r="AF23" s="26"/>
      <c r="AG23">
        <f t="shared" si="2"/>
        <v>1443.0077382741995</v>
      </c>
      <c r="AI23" s="75">
        <f>PXIL!J23</f>
        <v>0</v>
      </c>
      <c r="AJ23" s="75">
        <f>PXIL!P23</f>
        <v>0</v>
      </c>
      <c r="AK23" s="75">
        <f>RTM_IEX!J23</f>
        <v>28.99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12.192319322648927</v>
      </c>
      <c r="F24">
        <f>GT_Spot!T24</f>
        <v>0</v>
      </c>
      <c r="G24">
        <f>PPCL_NG!T24</f>
        <v>23.14</v>
      </c>
      <c r="H24">
        <f>PPCL_Spot!T24</f>
        <v>5.2917639213071022</v>
      </c>
      <c r="I24">
        <f>Bawana_NG!T24</f>
        <v>67.430000000000021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981.88460765671255</v>
      </c>
      <c r="P24" s="77">
        <v>75.06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414.2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-531</v>
      </c>
      <c r="AA24" s="117">
        <f>STOA!J24</f>
        <v>368.97999999999996</v>
      </c>
      <c r="AB24" s="117">
        <f>-STOA!P24</f>
        <v>0</v>
      </c>
      <c r="AC24">
        <f t="shared" si="0"/>
        <v>22.168992657488438</v>
      </c>
      <c r="AD24">
        <f t="shared" si="1"/>
        <v>1360.0096982431803</v>
      </c>
      <c r="AE24">
        <f>'IDT-1'!F24</f>
        <v>0</v>
      </c>
      <c r="AF24" s="26"/>
      <c r="AG24">
        <f t="shared" si="2"/>
        <v>1360.0096982431803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12.192319322648927</v>
      </c>
      <c r="F25">
        <f>GT_Spot!T25</f>
        <v>0</v>
      </c>
      <c r="G25">
        <f>PPCL_NG!T25</f>
        <v>23.14</v>
      </c>
      <c r="H25">
        <f>PPCL_Spot!T25</f>
        <v>5.2917639213071022</v>
      </c>
      <c r="I25">
        <f>Bawana_NG!T25</f>
        <v>67.430000000000021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985.64010319940917</v>
      </c>
      <c r="P25" s="77">
        <v>75.06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414.18999999999994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-556</v>
      </c>
      <c r="AA25" s="117">
        <f>STOA!J25</f>
        <v>368.97999999999996</v>
      </c>
      <c r="AB25" s="117">
        <f>-STOA!P25</f>
        <v>0</v>
      </c>
      <c r="AC25">
        <f t="shared" si="0"/>
        <v>22.155675743042213</v>
      </c>
      <c r="AD25">
        <f t="shared" si="1"/>
        <v>1378.598510700323</v>
      </c>
      <c r="AE25">
        <f>'IDT-1'!F25</f>
        <v>0</v>
      </c>
      <c r="AF25" s="26"/>
      <c r="AG25">
        <f t="shared" si="2"/>
        <v>1378.598510700323</v>
      </c>
      <c r="AI25" s="75">
        <f>PXIL!J25</f>
        <v>0</v>
      </c>
      <c r="AJ25" s="75">
        <f>PXIL!P25</f>
        <v>0</v>
      </c>
      <c r="AK25" s="75">
        <f>RTM_IEX!J25</f>
        <v>4.83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12.555185969156335</v>
      </c>
      <c r="F26">
        <f>GT_Spot!T26</f>
        <v>0</v>
      </c>
      <c r="G26">
        <f>PPCL_NG!T26</f>
        <v>23.14</v>
      </c>
      <c r="H26">
        <f>PPCL_Spot!T26</f>
        <v>5.2917639213071022</v>
      </c>
      <c r="I26">
        <f>Bawana_NG!T26</f>
        <v>67.430000000000021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988.15757080168896</v>
      </c>
      <c r="P26" s="77">
        <v>75.06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0.46</v>
      </c>
      <c r="U26" s="78">
        <f>SUMPRODUCT(LTA!F26:AJ26,LTA!F$102:AJ$102,LTA!F$105:AJ$105)</f>
        <v>414.09999999999997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-577</v>
      </c>
      <c r="AA26" s="117">
        <f>STOA!J26</f>
        <v>368.97999999999996</v>
      </c>
      <c r="AB26" s="117">
        <f>-STOA!P26</f>
        <v>0</v>
      </c>
      <c r="AC26">
        <f t="shared" si="0"/>
        <v>22.905293651340337</v>
      </c>
      <c r="AD26">
        <f t="shared" si="1"/>
        <v>1290.269227040812</v>
      </c>
      <c r="AE26">
        <f>'IDT-1'!F26</f>
        <v>0</v>
      </c>
      <c r="AF26" s="26"/>
      <c r="AG26">
        <f t="shared" si="2"/>
        <v>1290.269227040812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12.555185969156335</v>
      </c>
      <c r="F27">
        <f>GT_Spot!T27</f>
        <v>0</v>
      </c>
      <c r="G27">
        <f>PPCL_NG!T27</f>
        <v>23.14</v>
      </c>
      <c r="H27">
        <f>PPCL_Spot!T27</f>
        <v>5.2917639213071022</v>
      </c>
      <c r="I27">
        <f>Bawana_NG!T27</f>
        <v>67.430000000000021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984.73022997724058</v>
      </c>
      <c r="P27" s="77">
        <v>75.06</v>
      </c>
      <c r="Q27" s="77">
        <v>0</v>
      </c>
      <c r="R27" s="80">
        <v>6.7380223004694839</v>
      </c>
      <c r="S27" s="80">
        <v>0</v>
      </c>
      <c r="T27" s="78">
        <f>SUMPRODUCT(LTA!F27:AJ27,LTA!F$101:AJ$101,LTA!F$105:AJ$105)</f>
        <v>1.7</v>
      </c>
      <c r="U27" s="78">
        <f>SUMPRODUCT(LTA!F27:AJ27,LTA!F$102:AJ$102,LTA!F$105:AJ$105)</f>
        <v>413.14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-610</v>
      </c>
      <c r="AA27" s="117">
        <f>STOA!J27</f>
        <v>368.97999999999996</v>
      </c>
      <c r="AB27" s="117">
        <f>-STOA!P27</f>
        <v>0</v>
      </c>
      <c r="AC27">
        <f t="shared" si="0"/>
        <v>23.229869856561763</v>
      </c>
      <c r="AD27">
        <f t="shared" si="1"/>
        <v>1260.5353323116117</v>
      </c>
      <c r="AE27">
        <f>'IDT-1'!F27</f>
        <v>0</v>
      </c>
      <c r="AF27" s="26"/>
      <c r="AG27">
        <f t="shared" si="2"/>
        <v>1260.5353323116117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12.555185969156335</v>
      </c>
      <c r="F28">
        <f>GT_Spot!T28</f>
        <v>0</v>
      </c>
      <c r="G28">
        <f>PPCL_NG!T28</f>
        <v>23.14</v>
      </c>
      <c r="H28">
        <f>PPCL_Spot!T28</f>
        <v>5.2917639213071022</v>
      </c>
      <c r="I28">
        <f>Bawana_NG!T28</f>
        <v>67.430000000000021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982.67973276197995</v>
      </c>
      <c r="P28" s="77">
        <v>75.06</v>
      </c>
      <c r="Q28" s="77">
        <v>0</v>
      </c>
      <c r="R28" s="80">
        <v>10.7</v>
      </c>
      <c r="S28" s="80">
        <v>0</v>
      </c>
      <c r="T28" s="78">
        <f>SUMPRODUCT(LTA!F28:AJ28,LTA!F$101:AJ$101,LTA!F$105:AJ$105)</f>
        <v>3.45</v>
      </c>
      <c r="U28" s="78">
        <f>SUMPRODUCT(LTA!F28:AJ28,LTA!F$102:AJ$102,LTA!F$105:AJ$105)</f>
        <v>417.07999999999993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-630</v>
      </c>
      <c r="AA28" s="117">
        <f>STOA!J28</f>
        <v>368.97999999999996</v>
      </c>
      <c r="AB28" s="117">
        <f>-STOA!P28</f>
        <v>0</v>
      </c>
      <c r="AC28">
        <f t="shared" si="0"/>
        <v>23.030419059157484</v>
      </c>
      <c r="AD28">
        <f t="shared" si="1"/>
        <v>1298.3362635932858</v>
      </c>
      <c r="AE28">
        <f>'IDT-1'!F28</f>
        <v>0</v>
      </c>
      <c r="AF28" s="26"/>
      <c r="AG28">
        <f t="shared" si="2"/>
        <v>1298.3362635932858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12.555185969156335</v>
      </c>
      <c r="F29">
        <f>GT_Spot!T29</f>
        <v>0</v>
      </c>
      <c r="G29">
        <f>PPCL_NG!T29</f>
        <v>23.14</v>
      </c>
      <c r="H29">
        <f>PPCL_Spot!T29</f>
        <v>5.2917639213071022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984.28257172904136</v>
      </c>
      <c r="P29" s="77">
        <v>75.06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5.74</v>
      </c>
      <c r="U29" s="78">
        <f>SUMPRODUCT(LTA!F29:AJ29,LTA!F$102:AJ$102,LTA!F$105:AJ$105)</f>
        <v>417.09999999999997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-648</v>
      </c>
      <c r="AA29" s="117">
        <f>STOA!J29</f>
        <v>368.97999999999996</v>
      </c>
      <c r="AB29" s="117">
        <f>-STOA!P29</f>
        <v>0</v>
      </c>
      <c r="AC29">
        <f t="shared" si="0"/>
        <v>23.260914337467142</v>
      </c>
      <c r="AD29">
        <f t="shared" si="1"/>
        <v>1288.1386072820378</v>
      </c>
      <c r="AE29">
        <f>'IDT-1'!F29</f>
        <v>0</v>
      </c>
      <c r="AF29" s="26"/>
      <c r="AG29">
        <f t="shared" si="2"/>
        <v>1288.1386072820378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12.555185969156335</v>
      </c>
      <c r="F30">
        <f>GT_Spot!T30</f>
        <v>0</v>
      </c>
      <c r="G30">
        <f>PPCL_NG!T30</f>
        <v>23.14</v>
      </c>
      <c r="H30">
        <f>PPCL_Spot!T30</f>
        <v>5.4281906031322897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984.2870287943316</v>
      </c>
      <c r="P30" s="77">
        <v>75.06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8.7100000000000009</v>
      </c>
      <c r="U30" s="78">
        <f>SUMPRODUCT(LTA!F30:AJ30,LTA!F$102:AJ$102,LTA!F$105:AJ$105)</f>
        <v>419.48999999999995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-670</v>
      </c>
      <c r="AA30" s="117">
        <f>STOA!J30</f>
        <v>368.97999999999996</v>
      </c>
      <c r="AB30" s="117">
        <f>-STOA!P30</f>
        <v>0</v>
      </c>
      <c r="AC30">
        <f t="shared" si="0"/>
        <v>24.152969858071213</v>
      </c>
      <c r="AD30">
        <f t="shared" si="1"/>
        <v>1203.7997095525816</v>
      </c>
      <c r="AE30">
        <f>'IDT-1'!F30</f>
        <v>0</v>
      </c>
      <c r="AF30" s="26"/>
      <c r="AG30">
        <f t="shared" si="2"/>
        <v>1203.7997095525816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5.4281906031322897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987.44317555454302</v>
      </c>
      <c r="P31" s="77">
        <v>75.063478059404105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15.64</v>
      </c>
      <c r="U31" s="78">
        <f>SUMPRODUCT(LTA!F31:AJ31,LTA!F$102:AJ$102,LTA!F$105:AJ$105)</f>
        <v>425.39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-700</v>
      </c>
      <c r="AA31" s="117">
        <f>STOA!J31</f>
        <v>368.89000000000004</v>
      </c>
      <c r="AB31" s="117">
        <f>-STOA!P31</f>
        <v>0</v>
      </c>
      <c r="AC31">
        <f t="shared" si="0"/>
        <v>24.509353584287357</v>
      </c>
      <c r="AD31">
        <f t="shared" si="1"/>
        <v>1354.4297735464663</v>
      </c>
      <c r="AE31">
        <f>'IDT-1'!F31</f>
        <v>0</v>
      </c>
      <c r="AF31" s="26"/>
      <c r="AG31">
        <f t="shared" si="2"/>
        <v>1354.4297735464663</v>
      </c>
      <c r="AI31" s="75">
        <f>PXIL!J31</f>
        <v>0</v>
      </c>
      <c r="AJ31" s="75">
        <f>PXIL!P31</f>
        <v>0</v>
      </c>
      <c r="AK31" s="75">
        <f>RTM_IEX!J31</f>
        <v>77.3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9.6144775248102743</v>
      </c>
      <c r="F32">
        <f>GT_Spot!T32</f>
        <v>0</v>
      </c>
      <c r="G32">
        <f>PPCL_NG!T32</f>
        <v>23.14</v>
      </c>
      <c r="H32">
        <f>PPCL_Spot!T32</f>
        <v>3.4611537179059688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1003.1293378631383</v>
      </c>
      <c r="P32" s="77">
        <v>75.070000000000007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19.760000000000002</v>
      </c>
      <c r="U32" s="78">
        <f>SUMPRODUCT(LTA!F32:AJ32,LTA!F$102:AJ$102,LTA!F$105:AJ$105)</f>
        <v>434.20000000000005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-741</v>
      </c>
      <c r="AA32" s="117">
        <f>STOA!J32</f>
        <v>368.89000000000004</v>
      </c>
      <c r="AB32" s="117">
        <f>-STOA!P32</f>
        <v>0</v>
      </c>
      <c r="AC32">
        <f t="shared" si="0"/>
        <v>25.101504222078258</v>
      </c>
      <c r="AD32">
        <f t="shared" si="1"/>
        <v>1338.7634648837764</v>
      </c>
      <c r="AE32">
        <f>'IDT-1'!F32</f>
        <v>0</v>
      </c>
      <c r="AF32" s="26"/>
      <c r="AG32">
        <f t="shared" si="2"/>
        <v>1338.7634648837764</v>
      </c>
      <c r="AI32" s="75">
        <f>PXIL!J32</f>
        <v>0</v>
      </c>
      <c r="AJ32" s="75">
        <f>PXIL!P32</f>
        <v>0</v>
      </c>
      <c r="AK32" s="75">
        <f>RTM_IEX!J32</f>
        <v>77.3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5.4281906031322897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929.33723686758606</v>
      </c>
      <c r="P33" s="77">
        <v>75.070000000000007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25.25</v>
      </c>
      <c r="U33" s="78">
        <f>SUMPRODUCT(LTA!F33:AJ33,LTA!F$102:AJ$102,LTA!F$105:AJ$105)</f>
        <v>443.99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-721.53</v>
      </c>
      <c r="AA33" s="117">
        <f>STOA!J33</f>
        <v>368.89000000000004</v>
      </c>
      <c r="AB33" s="117">
        <f>-STOA!P33</f>
        <v>0</v>
      </c>
      <c r="AC33">
        <f t="shared" si="0"/>
        <v>24.538693848376379</v>
      </c>
      <c r="AD33">
        <f t="shared" si="1"/>
        <v>1314.4834081160316</v>
      </c>
      <c r="AE33">
        <f>'IDT-1'!F33</f>
        <v>0</v>
      </c>
      <c r="AF33" s="26"/>
      <c r="AG33">
        <f t="shared" si="2"/>
        <v>1314.4834081160316</v>
      </c>
      <c r="AI33" s="75">
        <f>PXIL!J33</f>
        <v>0</v>
      </c>
      <c r="AJ33" s="75">
        <f>PXIL!P33</f>
        <v>0</v>
      </c>
      <c r="AK33" s="75">
        <f>RTM_IEX!J33</f>
        <v>86.96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5.4281906031322897</v>
      </c>
      <c r="I34">
        <f>Bawana_NG!T34</f>
        <v>50.001362299404434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821.92639044666259</v>
      </c>
      <c r="P34" s="77">
        <v>75.070000000000007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31.53</v>
      </c>
      <c r="U34" s="78">
        <f>SUMPRODUCT(LTA!F34:AJ34,LTA!F$102:AJ$102,LTA!F$105:AJ$105)</f>
        <v>454.68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-513</v>
      </c>
      <c r="AA34" s="117">
        <f>STOA!J34</f>
        <v>368.89000000000004</v>
      </c>
      <c r="AB34" s="117">
        <f>-STOA!P34</f>
        <v>0</v>
      </c>
      <c r="AC34">
        <f t="shared" si="0"/>
        <v>21.131305006347528</v>
      </c>
      <c r="AD34">
        <f t="shared" si="1"/>
        <v>1309.4213128365416</v>
      </c>
      <c r="AE34">
        <f>'IDT-1'!F34</f>
        <v>0</v>
      </c>
      <c r="AF34" s="26"/>
      <c r="AG34">
        <f t="shared" si="2"/>
        <v>1309.4213128365416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12.192319322648927</v>
      </c>
      <c r="F35">
        <f>GT_Spot!T35</f>
        <v>0</v>
      </c>
      <c r="G35">
        <f>PPCL_NG!T35</f>
        <v>23.14</v>
      </c>
      <c r="H35">
        <f>PPCL_Spot!T35</f>
        <v>5.13</v>
      </c>
      <c r="I35">
        <f>Bawana_NG!T35</f>
        <v>50.001362299404434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800.5510252769102</v>
      </c>
      <c r="P35" s="77">
        <v>75.070000000000007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37.869999999999997</v>
      </c>
      <c r="U35" s="78">
        <f>SUMPRODUCT(LTA!F35:AJ35,LTA!F$102:AJ$102,LTA!F$105:AJ$105)</f>
        <v>463.58000000000004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-530</v>
      </c>
      <c r="AA35" s="117">
        <f>STOA!J35</f>
        <v>368.8</v>
      </c>
      <c r="AB35" s="117">
        <f>-STOA!P35</f>
        <v>0</v>
      </c>
      <c r="AC35">
        <f t="shared" si="0"/>
        <v>21.136094282696359</v>
      </c>
      <c r="AD35">
        <f t="shared" si="1"/>
        <v>1295.8986126162674</v>
      </c>
      <c r="AE35">
        <f>'IDT-1'!F35</f>
        <v>0</v>
      </c>
      <c r="AF35" s="26"/>
      <c r="AG35">
        <f t="shared" si="2"/>
        <v>1295.8986126162674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23.14</v>
      </c>
      <c r="H36">
        <f>PPCL_Spot!T36</f>
        <v>5.13</v>
      </c>
      <c r="I36">
        <f>Bawana_NG!T36</f>
        <v>50.001362299404434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790.88931027910246</v>
      </c>
      <c r="P36" s="77">
        <v>75.070000000000007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45.56</v>
      </c>
      <c r="U36" s="78">
        <f>SUMPRODUCT(LTA!F36:AJ36,LTA!F$102:AJ$102,LTA!F$105:AJ$105)</f>
        <v>467.35999999999996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-531</v>
      </c>
      <c r="AA36" s="117">
        <f>STOA!J36</f>
        <v>368.8</v>
      </c>
      <c r="AB36" s="117">
        <f>-STOA!P36</f>
        <v>0</v>
      </c>
      <c r="AC36">
        <f t="shared" si="0"/>
        <v>21.160885318237842</v>
      </c>
      <c r="AD36">
        <f t="shared" si="1"/>
        <v>1296.6821065829179</v>
      </c>
      <c r="AE36">
        <f>'IDT-1'!F36</f>
        <v>0</v>
      </c>
      <c r="AF36" s="26"/>
      <c r="AG36">
        <f t="shared" si="2"/>
        <v>1296.6821065829179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10.319783197831978</v>
      </c>
      <c r="F37">
        <f>GT_Spot!T37</f>
        <v>0</v>
      </c>
      <c r="G37">
        <f>PPCL_NG!T37</f>
        <v>23.14</v>
      </c>
      <c r="H37">
        <f>PPCL_Spot!T37</f>
        <v>4</v>
      </c>
      <c r="I37">
        <f>Bawana_NG!T37</f>
        <v>50.001362299404434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779.43835137103395</v>
      </c>
      <c r="P37" s="77">
        <v>75.070000000000007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67.83</v>
      </c>
      <c r="U37" s="78">
        <f>SUMPRODUCT(LTA!F37:AJ37,LTA!F$102:AJ$102,LTA!F$105:AJ$105)</f>
        <v>476.59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-530</v>
      </c>
      <c r="AA37" s="117">
        <f>STOA!J37</f>
        <v>368.8</v>
      </c>
      <c r="AB37" s="117">
        <f>-STOA!P37</f>
        <v>0</v>
      </c>
      <c r="AC37">
        <f t="shared" si="0"/>
        <v>21.745922810536019</v>
      </c>
      <c r="AD37">
        <f t="shared" si="1"/>
        <v>1264.1435740577342</v>
      </c>
      <c r="AE37">
        <f>'IDT-1'!F37</f>
        <v>0</v>
      </c>
      <c r="AF37" s="26"/>
      <c r="AG37">
        <f t="shared" si="2"/>
        <v>1264.1435740577342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10.319783197831978</v>
      </c>
      <c r="F38">
        <f>GT_Spot!T38</f>
        <v>0</v>
      </c>
      <c r="G38">
        <f>PPCL_NG!T38</f>
        <v>23.14</v>
      </c>
      <c r="H38">
        <f>PPCL_Spot!T38</f>
        <v>4</v>
      </c>
      <c r="I38">
        <f>Bawana_NG!T38</f>
        <v>50.001362299404434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766.985617025034</v>
      </c>
      <c r="P38" s="77">
        <v>75.070000000000007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75.42</v>
      </c>
      <c r="U38" s="78">
        <f>SUMPRODUCT(LTA!F38:AJ38,LTA!F$102:AJ$102,LTA!F$105:AJ$105)</f>
        <v>463.08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-512</v>
      </c>
      <c r="AA38" s="117">
        <f>STOA!J38</f>
        <v>368.8</v>
      </c>
      <c r="AB38" s="117">
        <f>-STOA!P38</f>
        <v>0</v>
      </c>
      <c r="AC38">
        <f t="shared" si="0"/>
        <v>20.891748801559984</v>
      </c>
      <c r="AD38">
        <f t="shared" si="1"/>
        <v>1324.6250137207105</v>
      </c>
      <c r="AE38">
        <f>'IDT-1'!F38</f>
        <v>0</v>
      </c>
      <c r="AF38" s="26"/>
      <c r="AG38">
        <f t="shared" si="2"/>
        <v>1324.6250137207105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23.14</v>
      </c>
      <c r="H39">
        <f>PPCL_Spot!T39</f>
        <v>5.13</v>
      </c>
      <c r="I39">
        <f>Bawana_NG!T39</f>
        <v>50.001362299404434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601.74385169449533</v>
      </c>
      <c r="P39" s="77">
        <v>28.99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82.990000000000009</v>
      </c>
      <c r="U39" s="78">
        <f>SUMPRODUCT(LTA!F39:AJ39,LTA!F$102:AJ$102,LTA!F$105:AJ$105)</f>
        <v>445.91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-218.3</v>
      </c>
      <c r="AA39" s="117">
        <f>STOA!J39</f>
        <v>368.71</v>
      </c>
      <c r="AB39" s="117">
        <f>-STOA!P39</f>
        <v>0</v>
      </c>
      <c r="AC39">
        <f t="shared" si="0"/>
        <v>16.78993156333409</v>
      </c>
      <c r="AD39">
        <f t="shared" si="1"/>
        <v>1452.6187417592625</v>
      </c>
      <c r="AE39">
        <f>'IDT-1'!F39</f>
        <v>0</v>
      </c>
      <c r="AF39" s="26"/>
      <c r="AG39">
        <f t="shared" si="2"/>
        <v>1452.6187417592625</v>
      </c>
      <c r="AI39" s="75">
        <f>PXIL!J39</f>
        <v>0</v>
      </c>
      <c r="AJ39" s="75">
        <f>PXIL!P39</f>
        <v>0</v>
      </c>
      <c r="AK39" s="75">
        <f>RTM_IEX!J39</f>
        <v>48.31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23.14</v>
      </c>
      <c r="H40">
        <f>PPCL_Spot!T40</f>
        <v>5.13</v>
      </c>
      <c r="I40">
        <f>Bawana_NG!T40</f>
        <v>50.001362299404434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785.55620879718049</v>
      </c>
      <c r="P40" s="77">
        <v>28.99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90.48</v>
      </c>
      <c r="U40" s="78">
        <f>SUMPRODUCT(LTA!F40:AJ40,LTA!F$102:AJ$102,LTA!F$105:AJ$105)</f>
        <v>452.98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-338.6</v>
      </c>
      <c r="AA40" s="117">
        <f>STOA!J40</f>
        <v>368.71</v>
      </c>
      <c r="AB40" s="117">
        <f>-STOA!P40</f>
        <v>0</v>
      </c>
      <c r="AC40">
        <f t="shared" si="0"/>
        <v>19.603647046757818</v>
      </c>
      <c r="AD40">
        <f t="shared" si="1"/>
        <v>1527.8773833785242</v>
      </c>
      <c r="AE40">
        <f>'IDT-1'!F40</f>
        <v>0</v>
      </c>
      <c r="AF40" s="26"/>
      <c r="AG40">
        <f t="shared" si="2"/>
        <v>1527.8773833785242</v>
      </c>
      <c r="AI40" s="75">
        <f>PXIL!J40</f>
        <v>0</v>
      </c>
      <c r="AJ40" s="75">
        <f>PXIL!P40</f>
        <v>0</v>
      </c>
      <c r="AK40" s="75">
        <f>RTM_IEX!J40</f>
        <v>48.31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23.14</v>
      </c>
      <c r="H41">
        <f>PPCL_Spot!T41</f>
        <v>5.13</v>
      </c>
      <c r="I41">
        <f>Bawana_NG!T41</f>
        <v>50.001362299404434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717.29474649384588</v>
      </c>
      <c r="P41" s="77">
        <v>28.99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97.89</v>
      </c>
      <c r="U41" s="78">
        <f>SUMPRODUCT(LTA!F41:AJ41,LTA!F$102:AJ$102,LTA!F$105:AJ$105)</f>
        <v>456.6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-123</v>
      </c>
      <c r="AA41" s="117">
        <f>STOA!J41</f>
        <v>368.71</v>
      </c>
      <c r="AB41" s="117">
        <f>-STOA!P41</f>
        <v>0</v>
      </c>
      <c r="AC41">
        <f t="shared" si="0"/>
        <v>16.760757884703157</v>
      </c>
      <c r="AD41">
        <f t="shared" si="1"/>
        <v>1640.7788102372438</v>
      </c>
      <c r="AE41">
        <f>'IDT-1'!F41</f>
        <v>0</v>
      </c>
      <c r="AF41" s="26"/>
      <c r="AG41">
        <f t="shared" si="2"/>
        <v>1640.7788102372438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23.14</v>
      </c>
      <c r="H42">
        <f>PPCL_Spot!T42</f>
        <v>5.13</v>
      </c>
      <c r="I42">
        <f>Bawana_NG!T42</f>
        <v>50.001362299404434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668.98480369028823</v>
      </c>
      <c r="P42" s="77">
        <v>28.99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105.22</v>
      </c>
      <c r="U42" s="78">
        <f>SUMPRODUCT(LTA!F42:AJ42,LTA!F$102:AJ$102,LTA!F$105:AJ$105)</f>
        <v>465.44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-83</v>
      </c>
      <c r="AA42" s="117">
        <f>STOA!J42</f>
        <v>368.71</v>
      </c>
      <c r="AB42" s="117">
        <f>-STOA!P42</f>
        <v>0</v>
      </c>
      <c r="AC42">
        <f t="shared" si="0"/>
        <v>16.122801287144039</v>
      </c>
      <c r="AD42">
        <f t="shared" si="1"/>
        <v>1649.2768240312455</v>
      </c>
      <c r="AE42">
        <f>'IDT-1'!F42</f>
        <v>0</v>
      </c>
      <c r="AF42" s="26"/>
      <c r="AG42">
        <f t="shared" si="2"/>
        <v>1649.2768240312455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23.14</v>
      </c>
      <c r="H43">
        <f>PPCL_Spot!T43</f>
        <v>5.13</v>
      </c>
      <c r="I43">
        <f>Bawana_NG!T43</f>
        <v>50.001362299404434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642.10212446260346</v>
      </c>
      <c r="P43" s="77">
        <v>72.469999999999985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110.57</v>
      </c>
      <c r="U43" s="78">
        <f>SUMPRODUCT(LTA!F43:AJ43,LTA!F$102:AJ$102,LTA!F$105:AJ$105)</f>
        <v>468.26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-53</v>
      </c>
      <c r="AA43" s="117">
        <f>STOA!J43</f>
        <v>368.61</v>
      </c>
      <c r="AB43" s="117">
        <f>-STOA!P43</f>
        <v>0</v>
      </c>
      <c r="AC43">
        <f t="shared" si="0"/>
        <v>16.606217535606277</v>
      </c>
      <c r="AD43">
        <f t="shared" si="1"/>
        <v>1643.4607285550985</v>
      </c>
      <c r="AE43">
        <f>'IDT-1'!F43</f>
        <v>0</v>
      </c>
      <c r="AF43" s="26"/>
      <c r="AG43">
        <f t="shared" si="2"/>
        <v>1643.4607285550985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5.13</v>
      </c>
      <c r="I44">
        <f>Bawana_NG!T44</f>
        <v>50.001362299404434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818.85451171287104</v>
      </c>
      <c r="P44" s="77">
        <v>72.460000000000008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111.21000000000001</v>
      </c>
      <c r="U44" s="78">
        <f>SUMPRODUCT(LTA!F44:AJ44,LTA!F$102:AJ$102,LTA!F$105:AJ$105)</f>
        <v>497.73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-325</v>
      </c>
      <c r="AA44" s="117">
        <f>STOA!J44</f>
        <v>368.61</v>
      </c>
      <c r="AB44" s="117">
        <f>-STOA!P44</f>
        <v>0</v>
      </c>
      <c r="AC44">
        <f t="shared" si="0"/>
        <v>20.441853490946961</v>
      </c>
      <c r="AD44">
        <f t="shared" si="1"/>
        <v>1619.4774798500252</v>
      </c>
      <c r="AE44">
        <f>'IDT-1'!F44</f>
        <v>0</v>
      </c>
      <c r="AF44" s="26"/>
      <c r="AG44">
        <f t="shared" si="2"/>
        <v>1619.4774798500252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5.13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886.48930385561948</v>
      </c>
      <c r="P45" s="77">
        <v>72.460000000000008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111.61</v>
      </c>
      <c r="U45" s="78">
        <f>SUMPRODUCT(LTA!F45:AJ45,LTA!F$102:AJ$102,LTA!F$105:AJ$105)</f>
        <v>532.18000000000006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-306.99</v>
      </c>
      <c r="AA45" s="117">
        <f>STOA!J45</f>
        <v>368.61</v>
      </c>
      <c r="AB45" s="117">
        <f>-STOA!P45</f>
        <v>0</v>
      </c>
      <c r="AC45">
        <f t="shared" si="0"/>
        <v>21.405765784948539</v>
      </c>
      <c r="AD45">
        <f t="shared" si="1"/>
        <v>1714.0069973993677</v>
      </c>
      <c r="AE45">
        <f>'IDT-1'!F45</f>
        <v>0</v>
      </c>
      <c r="AF45" s="26"/>
      <c r="AG45">
        <f t="shared" si="2"/>
        <v>1714.0069973993677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5.13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781.23048203494727</v>
      </c>
      <c r="P46" s="77">
        <v>28.99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112.02</v>
      </c>
      <c r="U46" s="78">
        <f>SUMPRODUCT(LTA!F46:AJ46,LTA!F$102:AJ$102,LTA!F$105:AJ$105)</f>
        <v>510.87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-115</v>
      </c>
      <c r="AA46" s="117">
        <f>STOA!J46</f>
        <v>368.61</v>
      </c>
      <c r="AB46" s="117">
        <f>-STOA!P46</f>
        <v>0</v>
      </c>
      <c r="AC46">
        <f t="shared" si="0"/>
        <v>18.297301725162299</v>
      </c>
      <c r="AD46">
        <f t="shared" si="1"/>
        <v>1729.4766396384819</v>
      </c>
      <c r="AE46">
        <f>'IDT-1'!F46</f>
        <v>0</v>
      </c>
      <c r="AF46" s="26"/>
      <c r="AG46">
        <f t="shared" si="2"/>
        <v>1729.4766396384819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12.086061739943872</v>
      </c>
      <c r="F47">
        <f>GT_Spot!T47</f>
        <v>0</v>
      </c>
      <c r="G47">
        <f>PPCL_NG!T47</f>
        <v>23.14</v>
      </c>
      <c r="H47">
        <f>PPCL_Spot!T47</f>
        <v>5.13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779.42001490280495</v>
      </c>
      <c r="P47" s="77">
        <v>28.14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112.4</v>
      </c>
      <c r="U47" s="78">
        <f>SUMPRODUCT(LTA!F47:AJ47,LTA!F$102:AJ$102,LTA!F$105:AJ$105)</f>
        <v>487.57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-97</v>
      </c>
      <c r="AA47" s="117">
        <f>STOA!J47</f>
        <v>368.53000000000003</v>
      </c>
      <c r="AB47" s="117">
        <f>-STOA!P47</f>
        <v>0</v>
      </c>
      <c r="AC47">
        <f t="shared" si="0"/>
        <v>17.778534307385975</v>
      </c>
      <c r="AD47">
        <f t="shared" si="1"/>
        <v>1737.3375423353627</v>
      </c>
      <c r="AE47">
        <f>'IDT-1'!F47</f>
        <v>0</v>
      </c>
      <c r="AF47" s="26"/>
      <c r="AG47">
        <f t="shared" si="2"/>
        <v>1737.3375423353627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12.086061739943872</v>
      </c>
      <c r="F48">
        <f>GT_Spot!T48</f>
        <v>0</v>
      </c>
      <c r="G48">
        <f>PPCL_NG!T48</f>
        <v>23.14</v>
      </c>
      <c r="H48">
        <f>PPCL_Spot!T48</f>
        <v>5.13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691.70864747233418</v>
      </c>
      <c r="P48" s="77">
        <v>28.14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112.72</v>
      </c>
      <c r="U48" s="78">
        <f>SUMPRODUCT(LTA!F48:AJ48,LTA!F$102:AJ$102,LTA!F$105:AJ$105)</f>
        <v>487.60999999999996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-79</v>
      </c>
      <c r="AA48" s="117">
        <f>STOA!J48</f>
        <v>368.53000000000003</v>
      </c>
      <c r="AB48" s="117">
        <f>-STOA!P48</f>
        <v>0</v>
      </c>
      <c r="AC48">
        <f t="shared" si="0"/>
        <v>17.389557515321481</v>
      </c>
      <c r="AD48">
        <f t="shared" si="1"/>
        <v>1799.9951516969568</v>
      </c>
      <c r="AE48">
        <f>'IDT-1'!F48</f>
        <v>0</v>
      </c>
      <c r="AF48" s="26"/>
      <c r="AG48">
        <f t="shared" si="2"/>
        <v>1799.9951516969568</v>
      </c>
      <c r="AI48" s="75">
        <f>PXIL!J48</f>
        <v>0</v>
      </c>
      <c r="AJ48" s="75">
        <f>PXIL!P48</f>
        <v>0</v>
      </c>
      <c r="AK48" s="75">
        <f>RTM_IEX!J48</f>
        <v>96.62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12.086061739943872</v>
      </c>
      <c r="F49">
        <f>GT_Spot!T49</f>
        <v>0</v>
      </c>
      <c r="G49">
        <f>PPCL_NG!T49</f>
        <v>23.14</v>
      </c>
      <c r="H49">
        <f>PPCL_Spot!T49</f>
        <v>5.13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691.70865201483696</v>
      </c>
      <c r="P49" s="77">
        <v>28.14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112.87</v>
      </c>
      <c r="U49" s="78">
        <f>SUMPRODUCT(LTA!F49:AJ49,LTA!F$102:AJ$102,LTA!F$105:AJ$105)</f>
        <v>533.29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-52</v>
      </c>
      <c r="AA49" s="117">
        <f>STOA!J49</f>
        <v>368.53000000000003</v>
      </c>
      <c r="AB49" s="117">
        <f>-STOA!P49</f>
        <v>0</v>
      </c>
      <c r="AC49">
        <f t="shared" si="0"/>
        <v>16.830408112196228</v>
      </c>
      <c r="AD49">
        <f t="shared" si="1"/>
        <v>1791.2543056425845</v>
      </c>
      <c r="AE49">
        <f>'IDT-1'!F49</f>
        <v>0</v>
      </c>
      <c r="AF49" s="26"/>
      <c r="AG49">
        <f t="shared" si="2"/>
        <v>1791.2543056425845</v>
      </c>
      <c r="AI49" s="75">
        <f>PXIL!J49</f>
        <v>0</v>
      </c>
      <c r="AJ49" s="75">
        <f>PXIL!P49</f>
        <v>0</v>
      </c>
      <c r="AK49" s="75">
        <f>RTM_IEX!J49</f>
        <v>14.49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12.086061739943872</v>
      </c>
      <c r="F50">
        <f>GT_Spot!T50</f>
        <v>0</v>
      </c>
      <c r="G50">
        <f>PPCL_NG!T50</f>
        <v>23.14</v>
      </c>
      <c r="H50">
        <f>PPCL_Spot!T50</f>
        <v>5.13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691.70865201483696</v>
      </c>
      <c r="P50" s="77">
        <v>28.14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113.03</v>
      </c>
      <c r="U50" s="78">
        <f>SUMPRODUCT(LTA!F50:AJ50,LTA!F$102:AJ$102,LTA!F$105:AJ$105)</f>
        <v>533.44999999999993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-39</v>
      </c>
      <c r="AA50" s="117">
        <f>STOA!J50</f>
        <v>368.53000000000003</v>
      </c>
      <c r="AB50" s="117">
        <f>-STOA!P50</f>
        <v>0</v>
      </c>
      <c r="AC50">
        <f t="shared" si="0"/>
        <v>17.057928454407687</v>
      </c>
      <c r="AD50">
        <f t="shared" si="1"/>
        <v>1842.9967853003732</v>
      </c>
      <c r="AE50">
        <f>'IDT-1'!F50</f>
        <v>0</v>
      </c>
      <c r="AF50" s="26"/>
      <c r="AG50">
        <f t="shared" si="2"/>
        <v>1842.9967853003732</v>
      </c>
      <c r="AI50" s="75">
        <f>PXIL!J50</f>
        <v>0</v>
      </c>
      <c r="AJ50" s="75">
        <f>PXIL!P50</f>
        <v>0</v>
      </c>
      <c r="AK50" s="75">
        <f>RTM_IEX!J50</f>
        <v>53.14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23.14</v>
      </c>
      <c r="H51">
        <f>PPCL_Spot!T51</f>
        <v>4.82</v>
      </c>
      <c r="I51">
        <f>Bawana_NG!T51</f>
        <v>49.94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723.45872272691201</v>
      </c>
      <c r="P51" s="77">
        <v>75.06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114.28999999999999</v>
      </c>
      <c r="U51" s="78">
        <f>SUMPRODUCT(LTA!F51:AJ51,LTA!F$102:AJ$102,LTA!F$105:AJ$105)</f>
        <v>522.71999999999991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-25</v>
      </c>
      <c r="AA51" s="117">
        <f>STOA!J51</f>
        <v>368.43</v>
      </c>
      <c r="AB51" s="117">
        <f>-STOA!P51</f>
        <v>0</v>
      </c>
      <c r="AC51">
        <f t="shared" si="0"/>
        <v>17.425952392251027</v>
      </c>
      <c r="AD51">
        <f t="shared" si="1"/>
        <v>1832.2188320746047</v>
      </c>
      <c r="AE51">
        <f>'IDT-1'!F51</f>
        <v>0</v>
      </c>
      <c r="AF51" s="26"/>
      <c r="AG51">
        <f t="shared" si="2"/>
        <v>1832.2188320746047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23.14</v>
      </c>
      <c r="H52">
        <f>PPCL_Spot!T52</f>
        <v>4.82</v>
      </c>
      <c r="I52">
        <f>Bawana_NG!T52</f>
        <v>49.94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723.45872272691201</v>
      </c>
      <c r="P52" s="77">
        <v>75.06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114.34</v>
      </c>
      <c r="U52" s="78">
        <f>SUMPRODUCT(LTA!F52:AJ52,LTA!F$102:AJ$102,LTA!F$105:AJ$105)</f>
        <v>522.8599999999999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-13</v>
      </c>
      <c r="AA52" s="117">
        <f>STOA!J52</f>
        <v>368.43</v>
      </c>
      <c r="AB52" s="117">
        <f>-STOA!P52</f>
        <v>0</v>
      </c>
      <c r="AC52">
        <f t="shared" si="0"/>
        <v>16.965961761096871</v>
      </c>
      <c r="AD52">
        <f t="shared" si="1"/>
        <v>1884.8688227057589</v>
      </c>
      <c r="AE52">
        <f>'IDT-1'!F52</f>
        <v>0</v>
      </c>
      <c r="AF52" s="26"/>
      <c r="AG52">
        <f t="shared" si="2"/>
        <v>1884.8688227057589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12.086061739943872</v>
      </c>
      <c r="F53">
        <f>GT_Spot!T53</f>
        <v>0</v>
      </c>
      <c r="G53">
        <f>PPCL_NG!T53</f>
        <v>23.14</v>
      </c>
      <c r="H53">
        <f>PPCL_Spot!T53</f>
        <v>4.82</v>
      </c>
      <c r="I53">
        <f>Bawana_NG!T53</f>
        <v>49.94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723.56955888360267</v>
      </c>
      <c r="P53" s="77">
        <v>75.06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114.37</v>
      </c>
      <c r="U53" s="78">
        <f>SUMPRODUCT(LTA!F53:AJ53,LTA!F$102:AJ$102,LTA!F$105:AJ$105)</f>
        <v>522.89999999999986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-14</v>
      </c>
      <c r="AA53" s="117">
        <f>STOA!J53</f>
        <v>368.43</v>
      </c>
      <c r="AB53" s="117">
        <f>-STOA!P53</f>
        <v>0</v>
      </c>
      <c r="AC53">
        <f t="shared" si="0"/>
        <v>17.231543246797941</v>
      </c>
      <c r="AD53">
        <f t="shared" si="1"/>
        <v>1912.7740773767484</v>
      </c>
      <c r="AE53">
        <f>'IDT-1'!F53</f>
        <v>0</v>
      </c>
      <c r="AF53" s="26"/>
      <c r="AG53">
        <f t="shared" si="2"/>
        <v>1912.7740773767484</v>
      </c>
      <c r="AI53" s="75">
        <f>PXIL!J53</f>
        <v>0</v>
      </c>
      <c r="AJ53" s="75">
        <f>PXIL!P53</f>
        <v>0</v>
      </c>
      <c r="AK53" s="75">
        <f>RTM_IEX!J53</f>
        <v>28.99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23.14</v>
      </c>
      <c r="H54">
        <f>PPCL_Spot!T54</f>
        <v>4.82</v>
      </c>
      <c r="I54">
        <f>Bawana_NG!T54</f>
        <v>49.94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723.57130389947724</v>
      </c>
      <c r="P54" s="77">
        <v>75.06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114.28999999999999</v>
      </c>
      <c r="U54" s="78">
        <f>SUMPRODUCT(LTA!F54:AJ54,LTA!F$102:AJ$102,LTA!F$105:AJ$105)</f>
        <v>523.05999999999995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-47</v>
      </c>
      <c r="AA54" s="117">
        <f>STOA!J54</f>
        <v>368.43</v>
      </c>
      <c r="AB54" s="117">
        <f>-STOA!P54</f>
        <v>0</v>
      </c>
      <c r="AC54">
        <f t="shared" si="0"/>
        <v>17.69525681117009</v>
      </c>
      <c r="AD54">
        <f t="shared" si="1"/>
        <v>1898.7121088282508</v>
      </c>
      <c r="AE54">
        <f>'IDT-1'!F54</f>
        <v>0</v>
      </c>
      <c r="AF54" s="26"/>
      <c r="AG54">
        <f t="shared" si="2"/>
        <v>1898.7121088282508</v>
      </c>
      <c r="AI54" s="75">
        <f>PXIL!J54</f>
        <v>0</v>
      </c>
      <c r="AJ54" s="75">
        <f>PXIL!P54</f>
        <v>0</v>
      </c>
      <c r="AK54" s="75">
        <f>RTM_IEX!J54</f>
        <v>48.31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12.084942084942085</v>
      </c>
      <c r="F55">
        <f>GT_Spot!T55</f>
        <v>0</v>
      </c>
      <c r="G55">
        <f>PPCL_NG!T55</f>
        <v>23.14</v>
      </c>
      <c r="H55">
        <f>PPCL_Spot!T55</f>
        <v>4.82</v>
      </c>
      <c r="I55">
        <f>Bawana_NG!T55</f>
        <v>49.94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721.59125931639869</v>
      </c>
      <c r="P55" s="77">
        <v>75.06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114.18</v>
      </c>
      <c r="U55" s="78">
        <f>SUMPRODUCT(LTA!F55:AJ55,LTA!F$102:AJ$102,LTA!F$105:AJ$105)</f>
        <v>524.45999999999992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-100</v>
      </c>
      <c r="AA55" s="117">
        <f>STOA!J55</f>
        <v>368.34</v>
      </c>
      <c r="AB55" s="117">
        <f>-STOA!P55</f>
        <v>0</v>
      </c>
      <c r="AC55">
        <f t="shared" si="0"/>
        <v>17.955748512606213</v>
      </c>
      <c r="AD55">
        <f t="shared" si="1"/>
        <v>1771.3604528887345</v>
      </c>
      <c r="AE55">
        <f>'IDT-1'!F55</f>
        <v>0</v>
      </c>
      <c r="AF55" s="26"/>
      <c r="AG55">
        <f t="shared" si="2"/>
        <v>1771.3604528887345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8.7016597510373455</v>
      </c>
      <c r="F56">
        <f>GT_Spot!T56</f>
        <v>0</v>
      </c>
      <c r="G56">
        <f>PPCL_NG!T56</f>
        <v>23.14</v>
      </c>
      <c r="H56">
        <f>PPCL_Spot!T56</f>
        <v>3.32</v>
      </c>
      <c r="I56">
        <f>Bawana_NG!T56</f>
        <v>49.94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721.8611917381387</v>
      </c>
      <c r="P56" s="77">
        <v>75.06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113.96000000000001</v>
      </c>
      <c r="U56" s="78">
        <f>SUMPRODUCT(LTA!F56:AJ56,LTA!F$102:AJ$102,LTA!F$105:AJ$105)</f>
        <v>521.82000000000005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-111</v>
      </c>
      <c r="AA56" s="117">
        <f>STOA!J56</f>
        <v>368.34</v>
      </c>
      <c r="AB56" s="117">
        <f>-STOA!P56</f>
        <v>0</v>
      </c>
      <c r="AC56">
        <f t="shared" si="0"/>
        <v>17.854470523290384</v>
      </c>
      <c r="AD56">
        <f t="shared" si="1"/>
        <v>1767.9883809658857</v>
      </c>
      <c r="AE56">
        <f>'IDT-1'!F56</f>
        <v>0</v>
      </c>
      <c r="AF56" s="26"/>
      <c r="AG56">
        <f t="shared" si="2"/>
        <v>1767.9883809658857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12.088831670421628</v>
      </c>
      <c r="F57">
        <f>GT_Spot!T57</f>
        <v>0</v>
      </c>
      <c r="G57">
        <f>PPCL_NG!T57</f>
        <v>23.14</v>
      </c>
      <c r="H57">
        <f>PPCL_Spot!T57</f>
        <v>4.9799999999999995</v>
      </c>
      <c r="I57">
        <f>Bawana_NG!T57</f>
        <v>49.94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779.83375641216878</v>
      </c>
      <c r="P57" s="77">
        <v>75.06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113.8</v>
      </c>
      <c r="U57" s="78">
        <f>SUMPRODUCT(LTA!F57:AJ57,LTA!F$102:AJ$102,LTA!F$105:AJ$105)</f>
        <v>506.82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-73</v>
      </c>
      <c r="AA57" s="117">
        <f>STOA!J57</f>
        <v>368.34</v>
      </c>
      <c r="AB57" s="117">
        <f>-STOA!P57</f>
        <v>0</v>
      </c>
      <c r="AC57">
        <f t="shared" si="0"/>
        <v>18.104598084247055</v>
      </c>
      <c r="AD57">
        <f t="shared" si="1"/>
        <v>1892.5879899983431</v>
      </c>
      <c r="AE57">
        <f>'IDT-1'!F57</f>
        <v>0</v>
      </c>
      <c r="AF57" s="26"/>
      <c r="AG57">
        <f t="shared" si="2"/>
        <v>1892.5879899983431</v>
      </c>
      <c r="AI57" s="75">
        <f>PXIL!J57</f>
        <v>0</v>
      </c>
      <c r="AJ57" s="75">
        <f>PXIL!P57</f>
        <v>0</v>
      </c>
      <c r="AK57" s="75">
        <f>RTM_IEX!J57</f>
        <v>28.99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12.088831670421628</v>
      </c>
      <c r="F58">
        <f>GT_Spot!T58</f>
        <v>0</v>
      </c>
      <c r="G58">
        <f>PPCL_NG!T58</f>
        <v>23.14</v>
      </c>
      <c r="H58">
        <f>PPCL_Spot!T58</f>
        <v>4.9799999999999995</v>
      </c>
      <c r="I58">
        <f>Bawana_NG!T58</f>
        <v>49.94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783.1470862517258</v>
      </c>
      <c r="P58" s="77">
        <v>75.06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113.7</v>
      </c>
      <c r="U58" s="78">
        <f>SUMPRODUCT(LTA!F58:AJ58,LTA!F$102:AJ$102,LTA!F$105:AJ$105)</f>
        <v>503.52000000000004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-4</v>
      </c>
      <c r="AA58" s="117">
        <f>STOA!J58</f>
        <v>368.34</v>
      </c>
      <c r="AB58" s="117">
        <f>-STOA!P58</f>
        <v>0</v>
      </c>
      <c r="AC58">
        <f t="shared" si="0"/>
        <v>17.491244587803681</v>
      </c>
      <c r="AD58">
        <f t="shared" si="1"/>
        <v>1962.1146733343437</v>
      </c>
      <c r="AE58">
        <f>'IDT-1'!F58</f>
        <v>0</v>
      </c>
      <c r="AF58" s="26"/>
      <c r="AG58">
        <f t="shared" si="2"/>
        <v>1962.1146733343437</v>
      </c>
      <c r="AI58" s="75">
        <f>PXIL!J58</f>
        <v>0</v>
      </c>
      <c r="AJ58" s="75">
        <f>PXIL!P58</f>
        <v>0</v>
      </c>
      <c r="AK58" s="75">
        <f>RTM_IEX!J58</f>
        <v>28.99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12.088831670421628</v>
      </c>
      <c r="F59">
        <f>GT_Spot!T59</f>
        <v>0</v>
      </c>
      <c r="G59">
        <f>PPCL_NG!T59</f>
        <v>23.14</v>
      </c>
      <c r="H59">
        <f>PPCL_Spot!T59</f>
        <v>4.9799999999999995</v>
      </c>
      <c r="I59">
        <f>Bawana_NG!T59</f>
        <v>49.107884557398236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836.22671190315623</v>
      </c>
      <c r="P59" s="77">
        <v>75.06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113.03999999999999</v>
      </c>
      <c r="U59" s="78">
        <f>SUMPRODUCT(LTA!F59:AJ59,LTA!F$102:AJ$102,LTA!F$105:AJ$105)</f>
        <v>497.00000000000006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368.25</v>
      </c>
      <c r="AB59" s="117">
        <f>-STOA!P59</f>
        <v>0</v>
      </c>
      <c r="AC59">
        <f t="shared" si="0"/>
        <v>17.596422167552589</v>
      </c>
      <c r="AD59">
        <f t="shared" si="1"/>
        <v>1981.9970059634234</v>
      </c>
      <c r="AE59">
        <f>'IDT-1'!F59</f>
        <v>0</v>
      </c>
      <c r="AF59" s="26"/>
      <c r="AG59">
        <f t="shared" si="2"/>
        <v>1981.9970059634234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12.088831670421628</v>
      </c>
      <c r="F60">
        <f>GT_Spot!T60</f>
        <v>0</v>
      </c>
      <c r="G60">
        <f>PPCL_NG!T60</f>
        <v>23.14</v>
      </c>
      <c r="H60">
        <f>PPCL_Spot!T60</f>
        <v>4.9799999999999995</v>
      </c>
      <c r="I60">
        <f>Bawana_NG!T60</f>
        <v>49.107884557398236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894.19837850713259</v>
      </c>
      <c r="P60" s="77">
        <v>75.06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112.89</v>
      </c>
      <c r="U60" s="78">
        <f>SUMPRODUCT(LTA!F60:AJ60,LTA!F$102:AJ$102,LTA!F$105:AJ$105)</f>
        <v>485.72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368.25</v>
      </c>
      <c r="AB60" s="117">
        <f>-STOA!P60</f>
        <v>0</v>
      </c>
      <c r="AC60">
        <f t="shared" si="0"/>
        <v>18.005988833667583</v>
      </c>
      <c r="AD60">
        <f t="shared" si="1"/>
        <v>2028.1291059012851</v>
      </c>
      <c r="AE60">
        <f>'IDT-1'!F60</f>
        <v>0</v>
      </c>
      <c r="AF60" s="26"/>
      <c r="AG60">
        <f t="shared" si="2"/>
        <v>2028.1291059012851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12.088831670421628</v>
      </c>
      <c r="F61">
        <f>GT_Spot!T61</f>
        <v>0</v>
      </c>
      <c r="G61">
        <f>PPCL_NG!T61</f>
        <v>23.14</v>
      </c>
      <c r="H61">
        <f>PPCL_Spot!T61</f>
        <v>4.9799999999999995</v>
      </c>
      <c r="I61">
        <f>Bawana_NG!T61</f>
        <v>49.107884557398236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892.34140405337109</v>
      </c>
      <c r="P61" s="77">
        <v>75.06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112.28999999999999</v>
      </c>
      <c r="U61" s="78">
        <f>SUMPRODUCT(LTA!F61:AJ61,LTA!F$102:AJ$102,LTA!F$105:AJ$105)</f>
        <v>478.84000000000003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-6</v>
      </c>
      <c r="AA61" s="117">
        <f>STOA!J61</f>
        <v>368.25</v>
      </c>
      <c r="AB61" s="117">
        <f>-STOA!P61</f>
        <v>0</v>
      </c>
      <c r="AC61">
        <f t="shared" si="0"/>
        <v>18.487228223607655</v>
      </c>
      <c r="AD61">
        <f t="shared" si="1"/>
        <v>2070.2808920575831</v>
      </c>
      <c r="AE61">
        <f>'IDT-1'!F61</f>
        <v>0</v>
      </c>
      <c r="AF61" s="26"/>
      <c r="AG61">
        <f t="shared" si="2"/>
        <v>2070.2808920575831</v>
      </c>
      <c r="AI61" s="75">
        <f>PXIL!J61</f>
        <v>0</v>
      </c>
      <c r="AJ61" s="75">
        <f>PXIL!P61</f>
        <v>0</v>
      </c>
      <c r="AK61" s="75">
        <f>RTM_IEX!J61</f>
        <v>57.97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12.088831670421628</v>
      </c>
      <c r="F62">
        <f>GT_Spot!T62</f>
        <v>0</v>
      </c>
      <c r="G62">
        <f>PPCL_NG!T62</f>
        <v>23.14</v>
      </c>
      <c r="H62">
        <f>PPCL_Spot!T62</f>
        <v>4.9799999999999995</v>
      </c>
      <c r="I62">
        <f>Bawana_NG!T62</f>
        <v>49.107884557398236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930.98966104313524</v>
      </c>
      <c r="P62" s="77">
        <v>75.06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110.48</v>
      </c>
      <c r="U62" s="78">
        <f>SUMPRODUCT(LTA!F62:AJ62,LTA!F$102:AJ$102,LTA!F$105:AJ$105)</f>
        <v>474.43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368.25</v>
      </c>
      <c r="AB62" s="117">
        <f>-STOA!P62</f>
        <v>0</v>
      </c>
      <c r="AC62">
        <f t="shared" si="0"/>
        <v>18.761832119984408</v>
      </c>
      <c r="AD62">
        <f t="shared" si="1"/>
        <v>2113.2645451509711</v>
      </c>
      <c r="AE62">
        <f>'IDT-1'!F62</f>
        <v>0</v>
      </c>
      <c r="AF62" s="26"/>
      <c r="AG62">
        <f t="shared" si="2"/>
        <v>2113.2645451509711</v>
      </c>
      <c r="AI62" s="75">
        <f>PXIL!J62</f>
        <v>0</v>
      </c>
      <c r="AJ62" s="75">
        <f>PXIL!P62</f>
        <v>0</v>
      </c>
      <c r="AK62" s="75">
        <f>RTM_IEX!J62</f>
        <v>62.8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8.7016597510373455</v>
      </c>
      <c r="F63">
        <f>GT_Spot!T63</f>
        <v>0</v>
      </c>
      <c r="G63">
        <f>PPCL_NG!T63</f>
        <v>23.14</v>
      </c>
      <c r="H63">
        <f>PPCL_Spot!T63</f>
        <v>3.32</v>
      </c>
      <c r="I63">
        <f>Bawana_NG!T63</f>
        <v>64.160000000000011</v>
      </c>
      <c r="J63">
        <f>Bawana_RLNG!T63</f>
        <v>0</v>
      </c>
      <c r="K63">
        <f>Bawana_Spot!T63</f>
        <v>17.75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975.47054149201244</v>
      </c>
      <c r="P63" s="77">
        <v>75.06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109.94</v>
      </c>
      <c r="U63" s="78">
        <f>SUMPRODUCT(LTA!F63:AJ63,LTA!F$102:AJ$102,LTA!F$105:AJ$105)</f>
        <v>457.26000000000005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-239.9</v>
      </c>
      <c r="AA63" s="117">
        <f>STOA!J63</f>
        <v>368.25</v>
      </c>
      <c r="AB63" s="117">
        <f>-STOA!P63</f>
        <v>0</v>
      </c>
      <c r="AC63">
        <f t="shared" si="0"/>
        <v>22.306874163513498</v>
      </c>
      <c r="AD63">
        <f t="shared" si="1"/>
        <v>2030.6353270795362</v>
      </c>
      <c r="AE63">
        <f>'IDT-1'!F63</f>
        <v>0</v>
      </c>
      <c r="AF63" s="26"/>
      <c r="AG63">
        <f t="shared" si="2"/>
        <v>2030.6353270795362</v>
      </c>
      <c r="AI63" s="75">
        <f>PXIL!J63</f>
        <v>0</v>
      </c>
      <c r="AJ63" s="75">
        <f>PXIL!P63</f>
        <v>0</v>
      </c>
      <c r="AK63" s="75">
        <f>RTM_IEX!J63</f>
        <v>169.09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8.7016597510373455</v>
      </c>
      <c r="F64">
        <f>GT_Spot!T64</f>
        <v>0</v>
      </c>
      <c r="G64">
        <f>PPCL_NG!T64</f>
        <v>23.14</v>
      </c>
      <c r="H64">
        <f>PPCL_Spot!T64</f>
        <v>3.32</v>
      </c>
      <c r="I64">
        <f>Bawana_NG!T64</f>
        <v>64.160000000000011</v>
      </c>
      <c r="J64">
        <f>Bawana_RLNG!T64</f>
        <v>0</v>
      </c>
      <c r="K64">
        <f>Bawana_Spot!T64</f>
        <v>17.75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975.47054149201244</v>
      </c>
      <c r="P64" s="77">
        <v>75.06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105.93</v>
      </c>
      <c r="U64" s="78">
        <f>SUMPRODUCT(LTA!F64:AJ64,LTA!F$102:AJ$102,LTA!F$105:AJ$105)</f>
        <v>454.6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-291</v>
      </c>
      <c r="AA64" s="117">
        <f>STOA!J64</f>
        <v>368.25</v>
      </c>
      <c r="AB64" s="117">
        <f>-STOA!P64</f>
        <v>0</v>
      </c>
      <c r="AC64">
        <f t="shared" si="0"/>
        <v>23.424506479897676</v>
      </c>
      <c r="AD64">
        <f t="shared" si="1"/>
        <v>2053.867694763152</v>
      </c>
      <c r="AE64">
        <f>'IDT-1'!F64</f>
        <v>0</v>
      </c>
      <c r="AF64" s="26"/>
      <c r="AG64">
        <f t="shared" si="2"/>
        <v>2053.867694763152</v>
      </c>
      <c r="AI64" s="75">
        <f>PXIL!J64</f>
        <v>0</v>
      </c>
      <c r="AJ64" s="75">
        <f>PXIL!P64</f>
        <v>0</v>
      </c>
      <c r="AK64" s="75">
        <f>RTM_IEX!J64</f>
        <v>251.21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8.7016597510373455</v>
      </c>
      <c r="F65">
        <f>GT_Spot!T65</f>
        <v>0</v>
      </c>
      <c r="G65">
        <f>PPCL_NG!T65</f>
        <v>23.14</v>
      </c>
      <c r="H65">
        <f>PPCL_Spot!T65</f>
        <v>3.32</v>
      </c>
      <c r="I65">
        <f>Bawana_NG!T65</f>
        <v>64.160000000000011</v>
      </c>
      <c r="J65">
        <f>Bawana_RLNG!T65</f>
        <v>0</v>
      </c>
      <c r="K65">
        <f>Bawana_Spot!T65</f>
        <v>17.75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975.47054149201244</v>
      </c>
      <c r="P65" s="77">
        <v>75.06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105.32000000000001</v>
      </c>
      <c r="U65" s="78">
        <f>SUMPRODUCT(LTA!F65:AJ65,LTA!F$102:AJ$102,LTA!F$105:AJ$105)</f>
        <v>449.97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-294</v>
      </c>
      <c r="AA65" s="117">
        <f>STOA!J65</f>
        <v>368.25</v>
      </c>
      <c r="AB65" s="117">
        <f>-STOA!P65</f>
        <v>0</v>
      </c>
      <c r="AC65">
        <f t="shared" si="0"/>
        <v>23.660140862464264</v>
      </c>
      <c r="AD65">
        <f t="shared" si="1"/>
        <v>2074.3820603805852</v>
      </c>
      <c r="AE65">
        <f>'IDT-1'!F65</f>
        <v>0</v>
      </c>
      <c r="AF65" s="26"/>
      <c r="AG65">
        <f t="shared" si="2"/>
        <v>2074.3820603805852</v>
      </c>
      <c r="AI65" s="75">
        <f>PXIL!J65</f>
        <v>0</v>
      </c>
      <c r="AJ65" s="75">
        <f>PXIL!P65</f>
        <v>0</v>
      </c>
      <c r="AK65" s="75">
        <f>RTM_IEX!J65</f>
        <v>280.2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8.7016597510373455</v>
      </c>
      <c r="F66">
        <f>GT_Spot!T66</f>
        <v>0</v>
      </c>
      <c r="G66">
        <f>PPCL_NG!T66</f>
        <v>23.14</v>
      </c>
      <c r="H66">
        <f>PPCL_Spot!T66</f>
        <v>3.32</v>
      </c>
      <c r="I66">
        <f>Bawana_NG!T66</f>
        <v>64.160000000000011</v>
      </c>
      <c r="J66">
        <f>Bawana_RLNG!T66</f>
        <v>0</v>
      </c>
      <c r="K66">
        <f>Bawana_Spot!T66</f>
        <v>27.09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977.53132384161245</v>
      </c>
      <c r="P66" s="77">
        <v>75.06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97.820000000000007</v>
      </c>
      <c r="U66" s="78">
        <f>SUMPRODUCT(LTA!F66:AJ66,LTA!F$102:AJ$102,LTA!F$105:AJ$105)</f>
        <v>452.66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-280</v>
      </c>
      <c r="AA66" s="117">
        <f>STOA!J66</f>
        <v>368.25</v>
      </c>
      <c r="AB66" s="117">
        <f>-STOA!P66</f>
        <v>0</v>
      </c>
      <c r="AC66">
        <f t="shared" si="0"/>
        <v>23.168717961830009</v>
      </c>
      <c r="AD66">
        <f t="shared" si="1"/>
        <v>2047.15426563082</v>
      </c>
      <c r="AE66">
        <f>'IDT-1'!F66</f>
        <v>0</v>
      </c>
      <c r="AF66" s="26"/>
      <c r="AG66">
        <f t="shared" si="2"/>
        <v>2047.15426563082</v>
      </c>
      <c r="AI66" s="75">
        <f>PXIL!J66</f>
        <v>0</v>
      </c>
      <c r="AJ66" s="75">
        <f>PXIL!P66</f>
        <v>0</v>
      </c>
      <c r="AK66" s="75">
        <f>RTM_IEX!J66</f>
        <v>231.89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8.7016597510373455</v>
      </c>
      <c r="F67">
        <f>GT_Spot!T67</f>
        <v>0</v>
      </c>
      <c r="G67">
        <f>PPCL_NG!T67</f>
        <v>23.14</v>
      </c>
      <c r="H67">
        <f>PPCL_Spot!T67</f>
        <v>3.32</v>
      </c>
      <c r="I67">
        <f>Bawana_NG!T67</f>
        <v>64.160000000000011</v>
      </c>
      <c r="J67">
        <f>Bawana_RLNG!T67</f>
        <v>0</v>
      </c>
      <c r="K67">
        <f>Bawana_Spot!T67</f>
        <v>27.09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980.01081394561243</v>
      </c>
      <c r="P67" s="77">
        <v>75.06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90.41</v>
      </c>
      <c r="U67" s="78">
        <f>SUMPRODUCT(LTA!F67:AJ67,LTA!F$102:AJ$102,LTA!F$105:AJ$105)</f>
        <v>450.90000000000003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-227.7</v>
      </c>
      <c r="AA67" s="117">
        <f>STOA!J67</f>
        <v>368.34</v>
      </c>
      <c r="AB67" s="117">
        <f>-STOA!P67</f>
        <v>0</v>
      </c>
      <c r="AC67">
        <f t="shared" si="0"/>
        <v>21.881059405334398</v>
      </c>
      <c r="AD67">
        <f t="shared" si="1"/>
        <v>2007.1814142913156</v>
      </c>
      <c r="AE67">
        <f>'IDT-1'!F67</f>
        <v>0</v>
      </c>
      <c r="AF67" s="26"/>
      <c r="AG67">
        <f t="shared" si="2"/>
        <v>2007.1814142913156</v>
      </c>
      <c r="AI67" s="75">
        <f>PXIL!J67</f>
        <v>0</v>
      </c>
      <c r="AJ67" s="75">
        <f>PXIL!P67</f>
        <v>0</v>
      </c>
      <c r="AK67" s="75">
        <f>RTM_IEX!J67</f>
        <v>144.93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9.9021453730387439</v>
      </c>
      <c r="F68">
        <f>GT_Spot!T68</f>
        <v>0</v>
      </c>
      <c r="G68">
        <f>PPCL_NG!T68</f>
        <v>23.14</v>
      </c>
      <c r="H68">
        <f>PPCL_Spot!T68</f>
        <v>4.0984236831987682</v>
      </c>
      <c r="I68">
        <f>Bawana_NG!T68</f>
        <v>64.160000000000011</v>
      </c>
      <c r="J68">
        <f>Bawana_RLNG!T68</f>
        <v>0</v>
      </c>
      <c r="K68">
        <f>Bawana_Spot!T68</f>
        <v>27.09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980.01081394561243</v>
      </c>
      <c r="P68" s="77">
        <v>75.06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82.800000000000011</v>
      </c>
      <c r="U68" s="78">
        <f>SUMPRODUCT(LTA!F68:AJ68,LTA!F$102:AJ$102,LTA!F$105:AJ$105)</f>
        <v>448.65000000000003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-207.6</v>
      </c>
      <c r="AA68" s="117">
        <f>STOA!J68</f>
        <v>368.34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21.37814344402403</v>
      </c>
      <c r="AD68">
        <f t="shared" ref="AD68:AD98" si="4">SUM(B68:AB68,AI68:AR68)-AC68</f>
        <v>1990.913239557826</v>
      </c>
      <c r="AE68">
        <f>'IDT-1'!F68</f>
        <v>0</v>
      </c>
      <c r="AF68" s="26"/>
      <c r="AG68">
        <f t="shared" ref="AG68:AG98" si="5">SUM(AD68:AF68)</f>
        <v>1990.913239557826</v>
      </c>
      <c r="AI68" s="75">
        <f>PXIL!J68</f>
        <v>0</v>
      </c>
      <c r="AJ68" s="75">
        <f>PXIL!P68</f>
        <v>0</v>
      </c>
      <c r="AK68" s="75">
        <f>RTM_IEX!J68</f>
        <v>115.94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12.088831670421628</v>
      </c>
      <c r="F69">
        <f>GT_Spot!T69</f>
        <v>0</v>
      </c>
      <c r="G69">
        <f>PPCL_NG!T69</f>
        <v>23.14</v>
      </c>
      <c r="H69">
        <f>PPCL_Spot!T69</f>
        <v>5.03</v>
      </c>
      <c r="I69">
        <f>Bawana_NG!T69</f>
        <v>46.092574280278541</v>
      </c>
      <c r="J69">
        <f>Bawana_RLNG!T69</f>
        <v>0</v>
      </c>
      <c r="K69">
        <f>Bawana_Spot!T69</f>
        <v>27.09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969.21991311107195</v>
      </c>
      <c r="P69" s="77">
        <v>75.06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73.63</v>
      </c>
      <c r="U69" s="78">
        <f>SUMPRODUCT(LTA!F69:AJ69,LTA!F$102:AJ$102,LTA!F$105:AJ$105)</f>
        <v>450.33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-44.39</v>
      </c>
      <c r="AA69" s="117">
        <f>STOA!J69</f>
        <v>368.34</v>
      </c>
      <c r="AB69" s="117">
        <f>-STOA!P69</f>
        <v>0</v>
      </c>
      <c r="AC69">
        <f t="shared" si="3"/>
        <v>18.589783688453842</v>
      </c>
      <c r="AD69">
        <f t="shared" si="4"/>
        <v>2004.7115353733179</v>
      </c>
      <c r="AE69">
        <f>'IDT-1'!F69</f>
        <v>0</v>
      </c>
      <c r="AF69" s="26"/>
      <c r="AG69">
        <f t="shared" si="5"/>
        <v>2004.7115353733179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12.088831670421628</v>
      </c>
      <c r="F70">
        <f>GT_Spot!T70</f>
        <v>0</v>
      </c>
      <c r="G70">
        <f>PPCL_NG!T70</f>
        <v>23.14</v>
      </c>
      <c r="H70">
        <f>PPCL_Spot!T70</f>
        <v>5.03</v>
      </c>
      <c r="I70">
        <f>Bawana_NG!T70</f>
        <v>64.160000000000011</v>
      </c>
      <c r="J70">
        <f>Bawana_RLNG!T70</f>
        <v>0</v>
      </c>
      <c r="K70">
        <f>Bawana_Spot!T70</f>
        <v>27.09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980.01081394561243</v>
      </c>
      <c r="P70" s="77">
        <v>75.06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49.480000000000004</v>
      </c>
      <c r="U70" s="78">
        <f>SUMPRODUCT(LTA!F70:AJ70,LTA!F$102:AJ$102,LTA!F$105:AJ$105)</f>
        <v>441.73999999999995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-295</v>
      </c>
      <c r="AA70" s="117">
        <f>STOA!J70</f>
        <v>368.34</v>
      </c>
      <c r="AB70" s="117">
        <f>-STOA!P70</f>
        <v>0</v>
      </c>
      <c r="AC70">
        <f t="shared" si="3"/>
        <v>22.545852500468722</v>
      </c>
      <c r="AD70">
        <f t="shared" si="4"/>
        <v>1946.8637931155652</v>
      </c>
      <c r="AE70">
        <f>'IDT-1'!F70</f>
        <v>0</v>
      </c>
      <c r="AF70" s="26"/>
      <c r="AG70">
        <f t="shared" si="5"/>
        <v>1946.8637931155652</v>
      </c>
      <c r="AI70" s="75">
        <f>PXIL!J70</f>
        <v>0</v>
      </c>
      <c r="AJ70" s="75">
        <f>PXIL!P70</f>
        <v>0</v>
      </c>
      <c r="AK70" s="75">
        <f>RTM_IEX!J70</f>
        <v>202.9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12.088831670421628</v>
      </c>
      <c r="F71">
        <f>GT_Spot!T71</f>
        <v>0</v>
      </c>
      <c r="G71">
        <f>PPCL_NG!T71</f>
        <v>23.14</v>
      </c>
      <c r="H71">
        <f>PPCL_Spot!T71</f>
        <v>5.0999999999999996</v>
      </c>
      <c r="I71">
        <f>Bawana_NG!T71</f>
        <v>46.092574280278541</v>
      </c>
      <c r="J71">
        <f>Bawana_RLNG!T71</f>
        <v>0</v>
      </c>
      <c r="K71">
        <f>Bawana_Spot!T71</f>
        <v>27.09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904.91017726222844</v>
      </c>
      <c r="P71" s="77">
        <v>75.06</v>
      </c>
      <c r="Q71" s="77">
        <v>0</v>
      </c>
      <c r="R71" s="80">
        <v>13.542178950756357</v>
      </c>
      <c r="S71" s="80">
        <v>0</v>
      </c>
      <c r="T71" s="78">
        <f>SUMPRODUCT(LTA!F71:AJ71,LTA!F$101:AJ$101,LTA!F$105:AJ$105)</f>
        <v>42.050000000000004</v>
      </c>
      <c r="U71" s="78">
        <f>SUMPRODUCT(LTA!F71:AJ71,LTA!F$102:AJ$102,LTA!F$105:AJ$105)</f>
        <v>433.22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368.43</v>
      </c>
      <c r="AB71" s="117">
        <f>-STOA!P71</f>
        <v>0</v>
      </c>
      <c r="AC71">
        <f t="shared" si="3"/>
        <v>18.009791221648982</v>
      </c>
      <c r="AD71">
        <f t="shared" si="4"/>
        <v>1837.713970942036</v>
      </c>
      <c r="AE71">
        <f>'IDT-1'!F71</f>
        <v>0</v>
      </c>
      <c r="AF71" s="26"/>
      <c r="AG71">
        <f t="shared" si="5"/>
        <v>1837.713970942036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12.088831670421628</v>
      </c>
      <c r="F72">
        <f>GT_Spot!T72</f>
        <v>0</v>
      </c>
      <c r="G72">
        <f>PPCL_NG!T72</f>
        <v>23.14</v>
      </c>
      <c r="H72">
        <f>PPCL_Spot!T72</f>
        <v>5.0999999999999996</v>
      </c>
      <c r="I72">
        <f>Bawana_NG!T72</f>
        <v>46.092574280278541</v>
      </c>
      <c r="J72">
        <f>Bawana_RLNG!T72</f>
        <v>0</v>
      </c>
      <c r="K72">
        <f>Bawana_Spot!T72</f>
        <v>27.09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905.17011693702841</v>
      </c>
      <c r="P72" s="77">
        <v>75.06</v>
      </c>
      <c r="Q72" s="77">
        <v>0</v>
      </c>
      <c r="R72" s="80">
        <v>12.54</v>
      </c>
      <c r="S72" s="80">
        <v>0</v>
      </c>
      <c r="T72" s="78">
        <f>SUMPRODUCT(LTA!F72:AJ72,LTA!F$101:AJ$101,LTA!F$105:AJ$105)</f>
        <v>36.46</v>
      </c>
      <c r="U72" s="78">
        <f>SUMPRODUCT(LTA!F72:AJ72,LTA!F$102:AJ$102,LTA!F$105:AJ$105)</f>
        <v>429.11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368.43</v>
      </c>
      <c r="AB72" s="117">
        <f>-STOA!P72</f>
        <v>0</v>
      </c>
      <c r="AC72">
        <f t="shared" si="3"/>
        <v>17.695946327965686</v>
      </c>
      <c r="AD72">
        <f t="shared" si="4"/>
        <v>1852.585576559763</v>
      </c>
      <c r="AE72">
        <f>'IDT-1'!F72</f>
        <v>0</v>
      </c>
      <c r="AF72" s="26"/>
      <c r="AG72">
        <f t="shared" si="5"/>
        <v>1852.585576559763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12.088831670421628</v>
      </c>
      <c r="F73">
        <f>GT_Spot!T73</f>
        <v>0</v>
      </c>
      <c r="G73">
        <f>PPCL_NG!T73</f>
        <v>23.14</v>
      </c>
      <c r="H73">
        <f>PPCL_Spot!T73</f>
        <v>5.0999999999999996</v>
      </c>
      <c r="I73">
        <f>Bawana_NG!T73</f>
        <v>46.092574280278541</v>
      </c>
      <c r="J73">
        <f>Bawana_RLNG!T73</f>
        <v>0</v>
      </c>
      <c r="K73">
        <f>Bawana_Spot!T73</f>
        <v>27.09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908.44411400697038</v>
      </c>
      <c r="P73" s="77">
        <v>75.06</v>
      </c>
      <c r="Q73" s="77">
        <v>0</v>
      </c>
      <c r="R73" s="80">
        <v>11.52</v>
      </c>
      <c r="S73" s="80">
        <v>0</v>
      </c>
      <c r="T73" s="78">
        <f>SUMPRODUCT(LTA!F73:AJ73,LTA!F$101:AJ$101,LTA!F$105:AJ$105)</f>
        <v>30.25</v>
      </c>
      <c r="U73" s="78">
        <f>SUMPRODUCT(LTA!F73:AJ73,LTA!F$102:AJ$102,LTA!F$105:AJ$105)</f>
        <v>421.38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-51.1</v>
      </c>
      <c r="AA73" s="117">
        <f>STOA!J73</f>
        <v>368.43</v>
      </c>
      <c r="AB73" s="117">
        <f>-STOA!P73</f>
        <v>0</v>
      </c>
      <c r="AC73">
        <f t="shared" si="3"/>
        <v>17.958000543343402</v>
      </c>
      <c r="AD73">
        <f t="shared" si="4"/>
        <v>1799.5375194143271</v>
      </c>
      <c r="AE73">
        <f>'IDT-1'!F73</f>
        <v>0</v>
      </c>
      <c r="AF73" s="26"/>
      <c r="AG73">
        <f t="shared" si="5"/>
        <v>1799.5375194143271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12.088831670421628</v>
      </c>
      <c r="F74">
        <f>GT_Spot!T74</f>
        <v>0</v>
      </c>
      <c r="G74">
        <f>PPCL_NG!T74</f>
        <v>23.14</v>
      </c>
      <c r="H74">
        <f>PPCL_Spot!T74</f>
        <v>5.19</v>
      </c>
      <c r="I74">
        <f>Bawana_NG!T74</f>
        <v>46.620000000000005</v>
      </c>
      <c r="J74">
        <f>Bawana_RLNG!T74</f>
        <v>0</v>
      </c>
      <c r="K74">
        <f>Bawana_Spot!T74</f>
        <v>27.09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914.01971036282555</v>
      </c>
      <c r="P74" s="77">
        <v>75.06</v>
      </c>
      <c r="Q74" s="77">
        <v>0</v>
      </c>
      <c r="R74" s="80">
        <v>7.12</v>
      </c>
      <c r="S74" s="80">
        <v>0</v>
      </c>
      <c r="T74" s="78">
        <f>SUMPRODUCT(LTA!F74:AJ74,LTA!F$101:AJ$101,LTA!F$105:AJ$105)</f>
        <v>22.82</v>
      </c>
      <c r="U74" s="78">
        <f>SUMPRODUCT(LTA!F74:AJ74,LTA!F$102:AJ$102,LTA!F$105:AJ$105)</f>
        <v>414.5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-84</v>
      </c>
      <c r="AA74" s="117">
        <f>STOA!J74</f>
        <v>368.43</v>
      </c>
      <c r="AB74" s="117">
        <f>-STOA!P74</f>
        <v>0</v>
      </c>
      <c r="AC74">
        <f t="shared" si="3"/>
        <v>17.962378982644793</v>
      </c>
      <c r="AD74">
        <f t="shared" si="4"/>
        <v>1774.1161630506022</v>
      </c>
      <c r="AE74">
        <f>'IDT-1'!F74</f>
        <v>0</v>
      </c>
      <c r="AF74" s="26"/>
      <c r="AG74">
        <f t="shared" si="5"/>
        <v>1774.1161630506022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8.7850622406639012</v>
      </c>
      <c r="F75">
        <f>GT_Spot!T75</f>
        <v>0</v>
      </c>
      <c r="G75">
        <f>PPCL_NG!T75</f>
        <v>23.14</v>
      </c>
      <c r="H75">
        <f>PPCL_Spot!T75</f>
        <v>3.32</v>
      </c>
      <c r="I75">
        <f>Bawana_NG!T75</f>
        <v>47.122605522415164</v>
      </c>
      <c r="J75">
        <f>Bawana_RLNG!T75</f>
        <v>0</v>
      </c>
      <c r="K75">
        <f>Bawana_Spot!T75</f>
        <v>27.09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979.90704227316735</v>
      </c>
      <c r="P75" s="77">
        <v>75.06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18.840000000000003</v>
      </c>
      <c r="U75" s="78">
        <f>SUMPRODUCT(LTA!F75:AJ75,LTA!F$102:AJ$102,LTA!F$105:AJ$105)</f>
        <v>411.07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-102</v>
      </c>
      <c r="AA75" s="117">
        <f>STOA!J75</f>
        <v>368.53000000000003</v>
      </c>
      <c r="AB75" s="117">
        <f>-STOA!P75</f>
        <v>0</v>
      </c>
      <c r="AC75">
        <f t="shared" si="3"/>
        <v>18.800247382136558</v>
      </c>
      <c r="AD75">
        <f t="shared" si="4"/>
        <v>1772.0644626541095</v>
      </c>
      <c r="AE75">
        <f>'IDT-1'!F75</f>
        <v>0</v>
      </c>
      <c r="AF75" s="26"/>
      <c r="AG75">
        <f t="shared" si="5"/>
        <v>1772.0644626541095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8.7850622406639012</v>
      </c>
      <c r="F76">
        <f>GT_Spot!T76</f>
        <v>0</v>
      </c>
      <c r="G76">
        <f>PPCL_NG!T76</f>
        <v>23.14</v>
      </c>
      <c r="H76">
        <f>PPCL_Spot!T76</f>
        <v>3.32</v>
      </c>
      <c r="I76">
        <f>Bawana_NG!T76</f>
        <v>65.25</v>
      </c>
      <c r="J76">
        <f>Bawana_RLNG!T76</f>
        <v>0</v>
      </c>
      <c r="K76">
        <f>Bawana_Spot!T76</f>
        <v>27.09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985.39095345717988</v>
      </c>
      <c r="P76" s="77">
        <v>75.06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14.91</v>
      </c>
      <c r="U76" s="78">
        <f>SUMPRODUCT(LTA!F76:AJ76,LTA!F$102:AJ$102,LTA!F$105:AJ$105)</f>
        <v>421.19000000000005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-370.7</v>
      </c>
      <c r="AA76" s="117">
        <f>STOA!J76</f>
        <v>368.53000000000003</v>
      </c>
      <c r="AB76" s="117">
        <f>-STOA!P76</f>
        <v>0</v>
      </c>
      <c r="AC76">
        <f t="shared" si="3"/>
        <v>22.343614810618835</v>
      </c>
      <c r="AD76">
        <f t="shared" si="4"/>
        <v>1772.0124008872249</v>
      </c>
      <c r="AE76">
        <f>'IDT-1'!F76</f>
        <v>0</v>
      </c>
      <c r="AF76" s="26"/>
      <c r="AG76">
        <f t="shared" si="5"/>
        <v>1772.0124008872249</v>
      </c>
      <c r="AI76" s="75">
        <f>PXIL!J76</f>
        <v>0</v>
      </c>
      <c r="AJ76" s="75">
        <f>PXIL!P76</f>
        <v>0</v>
      </c>
      <c r="AK76" s="75">
        <f>RTM_IEX!J76</f>
        <v>172.39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12.204699066623753</v>
      </c>
      <c r="F77">
        <f>GT_Spot!T77</f>
        <v>0</v>
      </c>
      <c r="G77">
        <f>PPCL_NG!T77</f>
        <v>23.14</v>
      </c>
      <c r="H77">
        <f>PPCL_Spot!T77</f>
        <v>5.19</v>
      </c>
      <c r="I77">
        <f>Bawana_NG!T77</f>
        <v>65.25</v>
      </c>
      <c r="J77">
        <f>Bawana_RLNG!T77</f>
        <v>0</v>
      </c>
      <c r="K77">
        <f>Bawana_Spot!T77</f>
        <v>27.09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991.07566855072821</v>
      </c>
      <c r="P77" s="77">
        <v>75.06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10</v>
      </c>
      <c r="U77" s="78">
        <f>SUMPRODUCT(LTA!F77:AJ77,LTA!F$102:AJ$102,LTA!F$105:AJ$105)</f>
        <v>418.75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-404</v>
      </c>
      <c r="AA77" s="117">
        <f>STOA!J77</f>
        <v>368.53000000000003</v>
      </c>
      <c r="AB77" s="117">
        <f>-STOA!P77</f>
        <v>0</v>
      </c>
      <c r="AC77">
        <f t="shared" si="3"/>
        <v>22.715238753999603</v>
      </c>
      <c r="AD77">
        <f t="shared" si="4"/>
        <v>1746.9751288633524</v>
      </c>
      <c r="AE77">
        <f>'IDT-1'!F77</f>
        <v>0</v>
      </c>
      <c r="AF77" s="26"/>
      <c r="AG77">
        <f t="shared" si="5"/>
        <v>1746.9751288633524</v>
      </c>
      <c r="AI77" s="75">
        <f>PXIL!J77</f>
        <v>0</v>
      </c>
      <c r="AJ77" s="75">
        <f>PXIL!P77</f>
        <v>0</v>
      </c>
      <c r="AK77" s="75">
        <f>RTM_IEX!J77</f>
        <v>177.4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12.204699066623753</v>
      </c>
      <c r="F78">
        <f>GT_Spot!T78</f>
        <v>0</v>
      </c>
      <c r="G78">
        <f>PPCL_NG!T78</f>
        <v>23.14</v>
      </c>
      <c r="H78">
        <f>PPCL_Spot!T78</f>
        <v>5.19</v>
      </c>
      <c r="I78">
        <f>Bawana_NG!T78</f>
        <v>65.25</v>
      </c>
      <c r="J78">
        <f>Bawana_RLNG!T78</f>
        <v>0</v>
      </c>
      <c r="K78">
        <f>Bawana_Spot!T78</f>
        <v>27.09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993.15927380263236</v>
      </c>
      <c r="P78" s="77">
        <v>75.06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416.77000000000004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-416.99</v>
      </c>
      <c r="AA78" s="117">
        <f>STOA!J78</f>
        <v>368.53000000000003</v>
      </c>
      <c r="AB78" s="117">
        <f>-STOA!P78</f>
        <v>0</v>
      </c>
      <c r="AC78">
        <f t="shared" si="3"/>
        <v>22.450877356729681</v>
      </c>
      <c r="AD78">
        <f t="shared" si="4"/>
        <v>1691.1030955125264</v>
      </c>
      <c r="AE78">
        <f>'IDT-1'!F78</f>
        <v>0</v>
      </c>
      <c r="AF78" s="26"/>
      <c r="AG78">
        <f t="shared" si="5"/>
        <v>1691.1030955125264</v>
      </c>
      <c r="AI78" s="75">
        <f>PXIL!J78</f>
        <v>0</v>
      </c>
      <c r="AJ78" s="75">
        <f>PXIL!P78</f>
        <v>0</v>
      </c>
      <c r="AK78" s="75">
        <f>RTM_IEX!J78</f>
        <v>137.47999999999999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12.204699066623753</v>
      </c>
      <c r="F79">
        <f>GT_Spot!T79</f>
        <v>0</v>
      </c>
      <c r="G79">
        <f>PPCL_NG!T79</f>
        <v>23.14</v>
      </c>
      <c r="H79">
        <f>PPCL_Spot!T79</f>
        <v>5.39</v>
      </c>
      <c r="I79">
        <f>Bawana_NG!T79</f>
        <v>65.260000000000005</v>
      </c>
      <c r="J79">
        <f>Bawana_RLNG!T79</f>
        <v>0</v>
      </c>
      <c r="K79">
        <f>Bawana_Spot!T79</f>
        <v>27.09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1018.1901465152788</v>
      </c>
      <c r="P79" s="77">
        <v>75.06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2.89</v>
      </c>
      <c r="U79" s="78">
        <f>SUMPRODUCT(LTA!F79:AJ79,LTA!F$102:AJ$102,LTA!F$105:AJ$105)</f>
        <v>417.54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-448</v>
      </c>
      <c r="AA79" s="117">
        <f>STOA!J79</f>
        <v>368.61</v>
      </c>
      <c r="AB79" s="117">
        <f>-STOA!P79</f>
        <v>0</v>
      </c>
      <c r="AC79">
        <f t="shared" si="3"/>
        <v>22.432627771064247</v>
      </c>
      <c r="AD79">
        <f t="shared" si="4"/>
        <v>1626.7522178108384</v>
      </c>
      <c r="AE79">
        <f>'IDT-1'!F79</f>
        <v>0</v>
      </c>
      <c r="AF79" s="26"/>
      <c r="AG79">
        <f t="shared" si="5"/>
        <v>1626.7522178108384</v>
      </c>
      <c r="AI79" s="75">
        <f>PXIL!J79</f>
        <v>0</v>
      </c>
      <c r="AJ79" s="75">
        <f>PXIL!P79</f>
        <v>0</v>
      </c>
      <c r="AK79" s="75">
        <f>RTM_IEX!J79</f>
        <v>81.81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12.204699066623753</v>
      </c>
      <c r="F80">
        <f>GT_Spot!T80</f>
        <v>0</v>
      </c>
      <c r="G80">
        <f>PPCL_NG!T80</f>
        <v>23.14</v>
      </c>
      <c r="H80">
        <f>PPCL_Spot!T80</f>
        <v>5.39</v>
      </c>
      <c r="I80">
        <f>Bawana_NG!T80</f>
        <v>69.599999999999994</v>
      </c>
      <c r="J80">
        <f>Bawana_RLNG!T80</f>
        <v>0</v>
      </c>
      <c r="K80">
        <f>Bawana_Spot!T80</f>
        <v>27.09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1030.6428808612786</v>
      </c>
      <c r="P80" s="77">
        <v>75.06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1.05</v>
      </c>
      <c r="U80" s="78">
        <f>SUMPRODUCT(LTA!F80:AJ80,LTA!F$102:AJ$102,LTA!F$105:AJ$105)</f>
        <v>417.23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-477</v>
      </c>
      <c r="AA80" s="117">
        <f>STOA!J80</f>
        <v>368.61</v>
      </c>
      <c r="AB80" s="117">
        <f>-STOA!P80</f>
        <v>0</v>
      </c>
      <c r="AC80">
        <f t="shared" si="3"/>
        <v>22.958341531452707</v>
      </c>
      <c r="AD80">
        <f t="shared" si="4"/>
        <v>1627.7092383964496</v>
      </c>
      <c r="AE80">
        <f>'IDT-1'!F80</f>
        <v>0</v>
      </c>
      <c r="AF80" s="26"/>
      <c r="AG80">
        <f t="shared" si="5"/>
        <v>1627.7092383964496</v>
      </c>
      <c r="AI80" s="75">
        <f>PXIL!J80</f>
        <v>0</v>
      </c>
      <c r="AJ80" s="75">
        <f>PXIL!P80</f>
        <v>0</v>
      </c>
      <c r="AK80" s="75">
        <f>RTM_IEX!J80</f>
        <v>97.65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12.204699066623753</v>
      </c>
      <c r="F81">
        <f>GT_Spot!T81</f>
        <v>0</v>
      </c>
      <c r="G81">
        <f>PPCL_NG!T81</f>
        <v>23.14</v>
      </c>
      <c r="H81">
        <f>PPCL_Spot!T81</f>
        <v>5.39</v>
      </c>
      <c r="I81">
        <f>Bawana_NG!T81</f>
        <v>69.599999999999994</v>
      </c>
      <c r="J81">
        <f>Bawana_RLNG!T81</f>
        <v>0</v>
      </c>
      <c r="K81">
        <f>Bawana_Spot!T81</f>
        <v>10.863579474342929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1030.6428808612786</v>
      </c>
      <c r="P81" s="77">
        <v>75.06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0.14000000000000001</v>
      </c>
      <c r="U81" s="78">
        <f>SUMPRODUCT(LTA!F81:AJ81,LTA!F$102:AJ$102,LTA!F$105:AJ$105)</f>
        <v>417.27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-490</v>
      </c>
      <c r="AA81" s="117">
        <f>STOA!J81</f>
        <v>368.61</v>
      </c>
      <c r="AB81" s="117">
        <f>-STOA!P81</f>
        <v>0</v>
      </c>
      <c r="AC81">
        <f t="shared" si="3"/>
        <v>23.622644688615466</v>
      </c>
      <c r="AD81">
        <f t="shared" si="4"/>
        <v>1676.4185147136297</v>
      </c>
      <c r="AE81">
        <f>'IDT-1'!F81</f>
        <v>0</v>
      </c>
      <c r="AF81" s="26"/>
      <c r="AG81">
        <f t="shared" si="5"/>
        <v>1676.4185147136297</v>
      </c>
      <c r="AI81" s="75">
        <f>PXIL!J81</f>
        <v>0</v>
      </c>
      <c r="AJ81" s="75">
        <f>PXIL!P81</f>
        <v>0</v>
      </c>
      <c r="AK81" s="75">
        <f>RTM_IEX!J81</f>
        <v>177.12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8.7850622406639012</v>
      </c>
      <c r="F82">
        <f>GT_Spot!T82</f>
        <v>0</v>
      </c>
      <c r="G82">
        <f>PPCL_NG!T82</f>
        <v>23.14</v>
      </c>
      <c r="H82">
        <f>PPCL_Spot!T82</f>
        <v>3.4500000000000006</v>
      </c>
      <c r="I82">
        <f>Bawana_NG!T82</f>
        <v>69.599999999999994</v>
      </c>
      <c r="J82">
        <f>Bawana_RLNG!T82</f>
        <v>0</v>
      </c>
      <c r="K82">
        <f>Bawana_Spot!T82</f>
        <v>40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1030.6428808612786</v>
      </c>
      <c r="P82" s="77">
        <v>75.06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422.53000000000003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-499</v>
      </c>
      <c r="AA82" s="117">
        <f>STOA!J82</f>
        <v>368.61</v>
      </c>
      <c r="AB82" s="117">
        <f>-STOA!P82</f>
        <v>0</v>
      </c>
      <c r="AC82">
        <f t="shared" si="3"/>
        <v>23.562863532872562</v>
      </c>
      <c r="AD82">
        <f t="shared" si="4"/>
        <v>1651.6050795690699</v>
      </c>
      <c r="AE82">
        <f>'IDT-1'!F82</f>
        <v>0</v>
      </c>
      <c r="AF82" s="26"/>
      <c r="AG82">
        <f t="shared" si="5"/>
        <v>1651.6050795690699</v>
      </c>
      <c r="AI82" s="75">
        <f>PXIL!J82</f>
        <v>0</v>
      </c>
      <c r="AJ82" s="75">
        <f>PXIL!P82</f>
        <v>0</v>
      </c>
      <c r="AK82" s="75">
        <f>RTM_IEX!J82</f>
        <v>132.35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8.7850622406639012</v>
      </c>
      <c r="F83">
        <f>GT_Spot!T83</f>
        <v>0</v>
      </c>
      <c r="G83">
        <f>PPCL_NG!T83</f>
        <v>23.14</v>
      </c>
      <c r="H83">
        <f>PPCL_Spot!T83</f>
        <v>3.5712754555198281</v>
      </c>
      <c r="I83">
        <f>Bawana_NG!T83</f>
        <v>69.599999999999994</v>
      </c>
      <c r="J83">
        <f>Bawana_RLNG!T83</f>
        <v>0</v>
      </c>
      <c r="K83">
        <f>Bawana_Spot!T83</f>
        <v>80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1035.5485036404787</v>
      </c>
      <c r="P83" s="77">
        <v>75.06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428.43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-506</v>
      </c>
      <c r="AA83" s="117">
        <f>STOA!J83</f>
        <v>368.71</v>
      </c>
      <c r="AB83" s="117">
        <f>-STOA!P83</f>
        <v>0</v>
      </c>
      <c r="AC83">
        <f t="shared" si="3"/>
        <v>23.910895129993463</v>
      </c>
      <c r="AD83">
        <f t="shared" si="4"/>
        <v>1676.7439462066691</v>
      </c>
      <c r="AE83">
        <f>'IDT-1'!F83</f>
        <v>0</v>
      </c>
      <c r="AF83" s="26"/>
      <c r="AG83">
        <f t="shared" si="5"/>
        <v>1676.7439462066691</v>
      </c>
      <c r="AI83" s="75">
        <f>PXIL!J83</f>
        <v>0</v>
      </c>
      <c r="AJ83" s="75">
        <f>PXIL!P83</f>
        <v>0</v>
      </c>
      <c r="AK83" s="75">
        <f>RTM_IEX!J83</f>
        <v>113.81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8.7850622406639012</v>
      </c>
      <c r="F84">
        <f>GT_Spot!T84</f>
        <v>0</v>
      </c>
      <c r="G84">
        <f>PPCL_NG!T84</f>
        <v>23.14</v>
      </c>
      <c r="H84">
        <f>PPCL_Spot!T84</f>
        <v>3.5712754555198281</v>
      </c>
      <c r="I84">
        <f>Bawana_NG!T84</f>
        <v>69.599999999999994</v>
      </c>
      <c r="J84">
        <f>Bawana_RLNG!T84</f>
        <v>0</v>
      </c>
      <c r="K84">
        <f>Bawana_Spot!T84</f>
        <v>120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1035.5485036404787</v>
      </c>
      <c r="P84" s="77">
        <v>75.06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429.13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-514</v>
      </c>
      <c r="AA84" s="117">
        <f>STOA!J84</f>
        <v>368.71</v>
      </c>
      <c r="AB84" s="117">
        <f>-STOA!P84</f>
        <v>0</v>
      </c>
      <c r="AC84">
        <f t="shared" si="3"/>
        <v>24.299336150171026</v>
      </c>
      <c r="AD84">
        <f t="shared" si="4"/>
        <v>1704.4255051864916</v>
      </c>
      <c r="AE84">
        <f>'IDT-1'!F84</f>
        <v>0</v>
      </c>
      <c r="AF84" s="26"/>
      <c r="AG84">
        <f t="shared" si="5"/>
        <v>1704.4255051864916</v>
      </c>
      <c r="AI84" s="75">
        <f>PXIL!J84</f>
        <v>0</v>
      </c>
      <c r="AJ84" s="75">
        <f>PXIL!P84</f>
        <v>0</v>
      </c>
      <c r="AK84" s="75">
        <f>RTM_IEX!J84</f>
        <v>109.18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8.7850622406639012</v>
      </c>
      <c r="F85">
        <f>GT_Spot!T85</f>
        <v>0</v>
      </c>
      <c r="G85">
        <f>PPCL_NG!T85</f>
        <v>23.14</v>
      </c>
      <c r="H85">
        <f>PPCL_Spot!T85</f>
        <v>2.4300000000000002</v>
      </c>
      <c r="I85">
        <f>Bawana_NG!T85</f>
        <v>69.599999999999994</v>
      </c>
      <c r="J85">
        <f>Bawana_RLNG!T85</f>
        <v>0</v>
      </c>
      <c r="K85">
        <f>Bawana_Spot!T85</f>
        <v>150.00870423025589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1035.5485036404787</v>
      </c>
      <c r="P85" s="77">
        <v>75.06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433.41999999999996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-520</v>
      </c>
      <c r="AA85" s="117">
        <f>STOA!J85</f>
        <v>368.71</v>
      </c>
      <c r="AB85" s="117">
        <f>-STOA!P85</f>
        <v>0</v>
      </c>
      <c r="AC85">
        <f t="shared" si="3"/>
        <v>23.683606288521872</v>
      </c>
      <c r="AD85">
        <f t="shared" si="4"/>
        <v>1623.0186638228765</v>
      </c>
      <c r="AE85">
        <f>'IDT-1'!F85</f>
        <v>0</v>
      </c>
      <c r="AF85" s="26"/>
      <c r="AG85">
        <f t="shared" si="5"/>
        <v>1623.0186638228765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8.7850622406639012</v>
      </c>
      <c r="F86">
        <f>GT_Spot!T86</f>
        <v>0</v>
      </c>
      <c r="G86">
        <f>PPCL_NG!T86</f>
        <v>23.14</v>
      </c>
      <c r="H86">
        <f>PPCL_Spot!T86</f>
        <v>3.91</v>
      </c>
      <c r="I86">
        <f>Bawana_NG!T86</f>
        <v>69.599999999999994</v>
      </c>
      <c r="J86">
        <f>Bawana_RLNG!T86</f>
        <v>0</v>
      </c>
      <c r="K86">
        <f>Bawana_Spot!T86</f>
        <v>204.45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1018.1901465152788</v>
      </c>
      <c r="P86" s="77">
        <v>75.06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437.35999999999996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-509</v>
      </c>
      <c r="AA86" s="117">
        <f>STOA!J86</f>
        <v>368.71</v>
      </c>
      <c r="AB86" s="117">
        <f>-STOA!P86</f>
        <v>0</v>
      </c>
      <c r="AC86">
        <f t="shared" si="3"/>
        <v>23.959972745849711</v>
      </c>
      <c r="AD86">
        <f t="shared" si="4"/>
        <v>1676.2452360100929</v>
      </c>
      <c r="AE86">
        <f>'IDT-1'!F86</f>
        <v>0</v>
      </c>
      <c r="AF86" s="26"/>
      <c r="AG86">
        <f t="shared" si="5"/>
        <v>1676.2452360100929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12.194513715710725</v>
      </c>
      <c r="F87">
        <f>GT_Spot!T87</f>
        <v>0</v>
      </c>
      <c r="G87">
        <f>PPCL_NG!T87</f>
        <v>23.14</v>
      </c>
      <c r="H87">
        <f>PPCL_Spot!T87</f>
        <v>4.0014290818149334</v>
      </c>
      <c r="I87">
        <f>Bawana_NG!T87</f>
        <v>69.599999999999994</v>
      </c>
      <c r="J87">
        <f>Bawana_RLNG!T87</f>
        <v>0</v>
      </c>
      <c r="K87">
        <f>Bawana_Spot!T87</f>
        <v>204.45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1003.8531899083134</v>
      </c>
      <c r="P87" s="77">
        <v>75.06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436.12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-456</v>
      </c>
      <c r="AA87" s="117">
        <f>STOA!J87</f>
        <v>368.8</v>
      </c>
      <c r="AB87" s="117">
        <f>-STOA!P87</f>
        <v>0</v>
      </c>
      <c r="AC87">
        <f t="shared" si="3"/>
        <v>23.90737851793245</v>
      </c>
      <c r="AD87">
        <f t="shared" si="4"/>
        <v>1776.7917541879062</v>
      </c>
      <c r="AE87">
        <f>'IDT-1'!F87</f>
        <v>-28</v>
      </c>
      <c r="AF87" s="26"/>
      <c r="AG87">
        <f t="shared" si="5"/>
        <v>1748.7917541879062</v>
      </c>
      <c r="AI87" s="75">
        <f>PXIL!J87</f>
        <v>0</v>
      </c>
      <c r="AJ87" s="75">
        <f>PXIL!P87</f>
        <v>0</v>
      </c>
      <c r="AK87" s="75">
        <f>RTM_IEX!J87</f>
        <v>59.48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12.194513715710725</v>
      </c>
      <c r="F88">
        <f>GT_Spot!T88</f>
        <v>0</v>
      </c>
      <c r="G88">
        <f>PPCL_NG!T88</f>
        <v>23.14</v>
      </c>
      <c r="H88">
        <f>PPCL_Spot!T88</f>
        <v>4.0014290818149334</v>
      </c>
      <c r="I88">
        <f>Bawana_NG!T88</f>
        <v>69.599999999999994</v>
      </c>
      <c r="J88">
        <f>Bawana_RLNG!T88</f>
        <v>0</v>
      </c>
      <c r="K88">
        <f>Bawana_Spot!T88</f>
        <v>204.45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1003.8531899083134</v>
      </c>
      <c r="P88" s="77">
        <v>75.06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436.27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-381</v>
      </c>
      <c r="AA88" s="117">
        <f>STOA!J88</f>
        <v>368.8</v>
      </c>
      <c r="AB88" s="117">
        <f>-STOA!P88</f>
        <v>0</v>
      </c>
      <c r="AC88">
        <f t="shared" si="3"/>
        <v>23.244510953767804</v>
      </c>
      <c r="AD88">
        <f t="shared" si="4"/>
        <v>1852.7946217520712</v>
      </c>
      <c r="AE88">
        <f>'IDT-1'!F88</f>
        <v>-80</v>
      </c>
      <c r="AF88" s="26"/>
      <c r="AG88">
        <f t="shared" si="5"/>
        <v>1772.7946217520712</v>
      </c>
      <c r="AI88" s="75">
        <f>PXIL!J88</f>
        <v>0</v>
      </c>
      <c r="AJ88" s="75">
        <f>PXIL!P88</f>
        <v>0</v>
      </c>
      <c r="AK88" s="75">
        <f>RTM_IEX!J88</f>
        <v>59.67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9.0634055727554195</v>
      </c>
      <c r="F89">
        <f>GT_Spot!T89</f>
        <v>0</v>
      </c>
      <c r="G89">
        <f>PPCL_NG!T89</f>
        <v>22</v>
      </c>
      <c r="H89">
        <f>PPCL_Spot!T89</f>
        <v>2.9510539478385143</v>
      </c>
      <c r="I89">
        <f>Bawana_NG!T89</f>
        <v>69.599999999999994</v>
      </c>
      <c r="J89">
        <f>Bawana_RLNG!T89</f>
        <v>0</v>
      </c>
      <c r="K89">
        <f>Bawana_Spot!T89</f>
        <v>250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1007.4864967444399</v>
      </c>
      <c r="P89" s="77">
        <v>75.06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435.75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-290</v>
      </c>
      <c r="AA89" s="117">
        <f>STOA!J89</f>
        <v>368.8</v>
      </c>
      <c r="AB89" s="117">
        <f>-STOA!P89</f>
        <v>0</v>
      </c>
      <c r="AC89">
        <f t="shared" si="3"/>
        <v>23.001049396568941</v>
      </c>
      <c r="AD89">
        <f t="shared" si="4"/>
        <v>2008.1799068684647</v>
      </c>
      <c r="AE89">
        <f>'IDT-1'!F89</f>
        <v>-133</v>
      </c>
      <c r="AF89" s="26"/>
      <c r="AG89">
        <f t="shared" si="5"/>
        <v>1875.1799068684647</v>
      </c>
      <c r="AI89" s="75">
        <f>PXIL!J89</f>
        <v>0</v>
      </c>
      <c r="AJ89" s="75">
        <f>PXIL!P89</f>
        <v>0</v>
      </c>
      <c r="AK89" s="75">
        <f>RTM_IEX!J89</f>
        <v>80.47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9.0634055727554195</v>
      </c>
      <c r="F90">
        <f>GT_Spot!T90</f>
        <v>0</v>
      </c>
      <c r="G90">
        <f>PPCL_NG!T90</f>
        <v>22</v>
      </c>
      <c r="H90">
        <f>PPCL_Spot!T90</f>
        <v>2.9510539478385143</v>
      </c>
      <c r="I90">
        <f>Bawana_NG!T90</f>
        <v>69.599999999999994</v>
      </c>
      <c r="J90">
        <f>Bawana_RLNG!T90</f>
        <v>0</v>
      </c>
      <c r="K90">
        <f>Bawana_Spot!T90</f>
        <v>250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1007.4864967444399</v>
      </c>
      <c r="P90" s="77">
        <v>75.06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435.48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-189</v>
      </c>
      <c r="AA90" s="117">
        <f>STOA!J90</f>
        <v>368.8</v>
      </c>
      <c r="AB90" s="117">
        <f>-STOA!P90</f>
        <v>0</v>
      </c>
      <c r="AC90">
        <f t="shared" si="3"/>
        <v>22.149678516827219</v>
      </c>
      <c r="AD90">
        <f t="shared" si="4"/>
        <v>2115.1812777482064</v>
      </c>
      <c r="AE90">
        <f>'IDT-1'!F90</f>
        <v>-188</v>
      </c>
      <c r="AF90" s="26"/>
      <c r="AG90">
        <f t="shared" si="5"/>
        <v>1927.1812777482064</v>
      </c>
      <c r="AI90" s="75">
        <f>PXIL!J90</f>
        <v>0</v>
      </c>
      <c r="AJ90" s="75">
        <f>PXIL!P90</f>
        <v>0</v>
      </c>
      <c r="AK90" s="75">
        <f>RTM_IEX!J90</f>
        <v>85.89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9.0634055727554195</v>
      </c>
      <c r="F91">
        <f>GT_Spot!T91</f>
        <v>0</v>
      </c>
      <c r="G91">
        <f>PPCL_NG!T91</f>
        <v>23.136000000000003</v>
      </c>
      <c r="H91">
        <f>PPCL_Spot!T91</f>
        <v>2.2007588823732323</v>
      </c>
      <c r="I91">
        <f>Bawana_NG!T91</f>
        <v>69.599999999999994</v>
      </c>
      <c r="J91">
        <f>Bawana_RLNG!T91</f>
        <v>0</v>
      </c>
      <c r="K91">
        <f>Bawana_Spot!T91</f>
        <v>250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1013.3771883329842</v>
      </c>
      <c r="P91" s="77">
        <v>75.06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435.77000000000004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-230</v>
      </c>
      <c r="AA91" s="117">
        <f>STOA!J91</f>
        <v>368.97999999999996</v>
      </c>
      <c r="AB91" s="117">
        <f>-STOA!P91</f>
        <v>0</v>
      </c>
      <c r="AC91">
        <f t="shared" si="3"/>
        <v>22.415002034640317</v>
      </c>
      <c r="AD91">
        <f t="shared" si="4"/>
        <v>2062.7023507534727</v>
      </c>
      <c r="AE91">
        <f>'IDT-1'!F91</f>
        <v>-114</v>
      </c>
      <c r="AF91" s="26"/>
      <c r="AG91">
        <f t="shared" si="5"/>
        <v>1948.7023507534727</v>
      </c>
      <c r="AI91" s="75">
        <f>PXIL!J91</f>
        <v>0</v>
      </c>
      <c r="AJ91" s="75">
        <f>PXIL!P91</f>
        <v>0</v>
      </c>
      <c r="AK91" s="75">
        <f>RTM_IEX!J91</f>
        <v>67.930000000000007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9.0634055727554195</v>
      </c>
      <c r="F92">
        <f>GT_Spot!T92</f>
        <v>0</v>
      </c>
      <c r="G92">
        <f>PPCL_NG!T92</f>
        <v>23.136000000000003</v>
      </c>
      <c r="H92">
        <f>PPCL_Spot!T92</f>
        <v>1.9193381592554293</v>
      </c>
      <c r="I92">
        <f>Bawana_NG!T92</f>
        <v>69.599999999999994</v>
      </c>
      <c r="J92">
        <f>Bawana_RLNG!T92</f>
        <v>0</v>
      </c>
      <c r="K92">
        <f>Bawana_Spot!T92</f>
        <v>250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1014.1366422801841</v>
      </c>
      <c r="P92" s="77">
        <v>75.06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435.81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-138</v>
      </c>
      <c r="AA92" s="117">
        <f>STOA!J92</f>
        <v>368.97999999999996</v>
      </c>
      <c r="AB92" s="117">
        <f>-STOA!P92</f>
        <v>0</v>
      </c>
      <c r="AC92">
        <f t="shared" si="3"/>
        <v>21.625036994970266</v>
      </c>
      <c r="AD92">
        <f t="shared" si="4"/>
        <v>2158.5403490172243</v>
      </c>
      <c r="AE92">
        <f>'IDT-1'!F92</f>
        <v>-167</v>
      </c>
      <c r="AF92" s="26"/>
      <c r="AG92">
        <f t="shared" si="5"/>
        <v>1991.5403490172243</v>
      </c>
      <c r="AI92" s="75">
        <f>PXIL!J92</f>
        <v>0</v>
      </c>
      <c r="AJ92" s="75">
        <f>PXIL!P92</f>
        <v>0</v>
      </c>
      <c r="AK92" s="75">
        <f>RTM_IEX!J92</f>
        <v>70.459999999999994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9.0634055727554195</v>
      </c>
      <c r="F93">
        <f>GT_Spot!T93</f>
        <v>0</v>
      </c>
      <c r="G93">
        <f>PPCL_NG!T93</f>
        <v>23.136000000000003</v>
      </c>
      <c r="H93">
        <f>PPCL_Spot!T93</f>
        <v>1.9193381592554293</v>
      </c>
      <c r="I93">
        <f>Bawana_NG!T93</f>
        <v>69.599999999999994</v>
      </c>
      <c r="J93">
        <f>Bawana_RLNG!T93</f>
        <v>0</v>
      </c>
      <c r="K93">
        <f>Bawana_Spot!T93</f>
        <v>173.7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1018.9223597349812</v>
      </c>
      <c r="P93" s="77">
        <v>75.06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436.02000000000004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-51</v>
      </c>
      <c r="AA93" s="117">
        <f>STOA!J93</f>
        <v>368.97999999999996</v>
      </c>
      <c r="AB93" s="117">
        <f>-STOA!P93</f>
        <v>0</v>
      </c>
      <c r="AC93">
        <f t="shared" si="3"/>
        <v>20.37740221414149</v>
      </c>
      <c r="AD93">
        <f t="shared" si="4"/>
        <v>2192.7837012528507</v>
      </c>
      <c r="AE93">
        <f>'IDT-1'!F93</f>
        <v>-208</v>
      </c>
      <c r="AF93" s="26"/>
      <c r="AG93">
        <f t="shared" si="5"/>
        <v>1984.7837012528507</v>
      </c>
      <c r="AI93" s="75">
        <f>PXIL!J93</f>
        <v>0</v>
      </c>
      <c r="AJ93" s="75">
        <f>PXIL!P93</f>
        <v>0</v>
      </c>
      <c r="AK93" s="75">
        <f>RTM_IEX!J93</f>
        <v>87.76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9.0634055727554195</v>
      </c>
      <c r="F94">
        <f>GT_Spot!T94</f>
        <v>0</v>
      </c>
      <c r="G94">
        <f>PPCL_NG!T94</f>
        <v>33.57</v>
      </c>
      <c r="H94">
        <f>PPCL_Spot!T94</f>
        <v>2.3591864874181319</v>
      </c>
      <c r="I94">
        <f>Bawana_NG!T94</f>
        <v>69.599999999999994</v>
      </c>
      <c r="J94">
        <f>Bawana_RLNG!T94</f>
        <v>0</v>
      </c>
      <c r="K94">
        <f>Bawana_Spot!T94</f>
        <v>173.7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1018.9223597349812</v>
      </c>
      <c r="P94" s="77">
        <v>75.06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436.48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368.97999999999996</v>
      </c>
      <c r="AB94" s="117">
        <f>-STOA!P94</f>
        <v>0</v>
      </c>
      <c r="AC94">
        <f t="shared" si="3"/>
        <v>20.090619575797362</v>
      </c>
      <c r="AD94">
        <f t="shared" si="4"/>
        <v>2262.9343322193572</v>
      </c>
      <c r="AE94">
        <f>'IDT-1'!F94</f>
        <v>-215.25700000000001</v>
      </c>
      <c r="AF94" s="26"/>
      <c r="AG94">
        <f t="shared" si="5"/>
        <v>2047.6773322193571</v>
      </c>
      <c r="AI94" s="75">
        <f>PXIL!J94</f>
        <v>0</v>
      </c>
      <c r="AJ94" s="75">
        <f>PXIL!P94</f>
        <v>0</v>
      </c>
      <c r="AK94" s="75">
        <f>RTM_IEX!J94</f>
        <v>95.29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19.74708520179372</v>
      </c>
      <c r="F95">
        <f>GT_Spot!T95</f>
        <v>0</v>
      </c>
      <c r="G95">
        <f>PPCL_NG!T95</f>
        <v>33.57</v>
      </c>
      <c r="H95">
        <f>PPCL_Spot!T95</f>
        <v>2.3591864874181319</v>
      </c>
      <c r="I95">
        <f>Bawana_NG!T95</f>
        <v>69.599999999999994</v>
      </c>
      <c r="J95">
        <f>Bawana_RLNG!T95</f>
        <v>0</v>
      </c>
      <c r="K95">
        <f>Bawana_Spot!T95</f>
        <v>173.7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1011.2040369576162</v>
      </c>
      <c r="P95" s="77">
        <v>75.06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435.33999999999992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</v>
      </c>
      <c r="AA95" s="117">
        <f>STOA!J95</f>
        <v>369.17</v>
      </c>
      <c r="AB95" s="117">
        <f>-STOA!P95</f>
        <v>0</v>
      </c>
      <c r="AC95">
        <f t="shared" si="3"/>
        <v>20.18983284361428</v>
      </c>
      <c r="AD95">
        <f t="shared" si="4"/>
        <v>2272.1004758032136</v>
      </c>
      <c r="AE95">
        <f>'IDT-1'!F95</f>
        <v>-164</v>
      </c>
      <c r="AF95" s="26"/>
      <c r="AG95">
        <f t="shared" si="5"/>
        <v>2108.1004758032136</v>
      </c>
      <c r="AI95" s="75">
        <f>PXIL!J95</f>
        <v>0</v>
      </c>
      <c r="AJ95" s="75">
        <f>PXIL!P95</f>
        <v>0</v>
      </c>
      <c r="AK95" s="75">
        <f>RTM_IEX!J95</f>
        <v>103.54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20.465215223533324</v>
      </c>
      <c r="F96">
        <f>GT_Spot!T96</f>
        <v>0</v>
      </c>
      <c r="G96">
        <f>PPCL_NG!T96</f>
        <v>37.42</v>
      </c>
      <c r="H96">
        <f>PPCL_Spot!T96</f>
        <v>3.6199999999999997</v>
      </c>
      <c r="I96">
        <f>Bawana_NG!T96</f>
        <v>69.599999999999994</v>
      </c>
      <c r="J96">
        <f>Bawana_RLNG!T96</f>
        <v>0</v>
      </c>
      <c r="K96">
        <f>Bawana_Spot!T96</f>
        <v>173.7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1008.9967957786764</v>
      </c>
      <c r="P96" s="77">
        <v>75.06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435.12999999999994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369.17</v>
      </c>
      <c r="AB96" s="117">
        <f>-STOA!P96</f>
        <v>0</v>
      </c>
      <c r="AC96">
        <f t="shared" si="3"/>
        <v>20.226993696819445</v>
      </c>
      <c r="AD96">
        <f t="shared" si="4"/>
        <v>2278.29501730539</v>
      </c>
      <c r="AE96">
        <f>'IDT-1'!F96</f>
        <v>-142.66499999999999</v>
      </c>
      <c r="AF96" s="26"/>
      <c r="AG96">
        <f t="shared" si="5"/>
        <v>2135.6300173053901</v>
      </c>
      <c r="AI96" s="75">
        <f>PXIL!J96</f>
        <v>0</v>
      </c>
      <c r="AJ96" s="75">
        <f>PXIL!P96</f>
        <v>0</v>
      </c>
      <c r="AK96" s="75">
        <f>RTM_IEX!J96</f>
        <v>105.36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20.465215223533324</v>
      </c>
      <c r="F97">
        <f>GT_Spot!T97</f>
        <v>0</v>
      </c>
      <c r="G97">
        <f>PPCL_NG!T97</f>
        <v>22</v>
      </c>
      <c r="H97">
        <f>PPCL_Spot!T97</f>
        <v>20.85</v>
      </c>
      <c r="I97">
        <f>Bawana_NG!T97</f>
        <v>69.599999999999994</v>
      </c>
      <c r="J97">
        <f>Bawana_RLNG!T97</f>
        <v>0</v>
      </c>
      <c r="K97">
        <f>Bawana_Spot!T97</f>
        <v>201.15718418514948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1016.814008892531</v>
      </c>
      <c r="P97" s="77">
        <v>75.06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435.2299999999999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369.17</v>
      </c>
      <c r="AB97" s="117">
        <f>-STOA!P97</f>
        <v>0</v>
      </c>
      <c r="AC97">
        <f t="shared" si="3"/>
        <v>20.783192393050683</v>
      </c>
      <c r="AD97">
        <f t="shared" si="4"/>
        <v>2340.943215908163</v>
      </c>
      <c r="AE97">
        <f>'IDT-1'!F97</f>
        <v>-132.59899999999999</v>
      </c>
      <c r="AF97" s="26"/>
      <c r="AG97">
        <f t="shared" si="5"/>
        <v>2208.3442159081628</v>
      </c>
      <c r="AI97" s="75">
        <f>PXIL!J97</f>
        <v>0</v>
      </c>
      <c r="AJ97" s="75">
        <f>PXIL!P97</f>
        <v>0</v>
      </c>
      <c r="AK97" s="75">
        <f>RTM_IEX!J97</f>
        <v>131.38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20.465215223533324</v>
      </c>
      <c r="F98">
        <f>GT_Spot!T98</f>
        <v>0</v>
      </c>
      <c r="G98">
        <f>PPCL_NG!T98</f>
        <v>22</v>
      </c>
      <c r="H98">
        <f>PPCL_Spot!T98</f>
        <v>25.54</v>
      </c>
      <c r="I98">
        <f>Bawana_NG!T98</f>
        <v>69.599999999999994</v>
      </c>
      <c r="J98">
        <f>Bawana_RLNG!T98</f>
        <v>0</v>
      </c>
      <c r="K98">
        <f>Bawana_Spot!T98</f>
        <v>201.15718418514948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1016.6915730759542</v>
      </c>
      <c r="P98" s="77">
        <v>75.06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434.69999999999993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369.17</v>
      </c>
      <c r="AB98" s="117">
        <f>-STOA!P98</f>
        <v>0</v>
      </c>
      <c r="AC98">
        <f t="shared" si="3"/>
        <v>20.991466957864805</v>
      </c>
      <c r="AD98">
        <f t="shared" si="4"/>
        <v>2364.4025055267721</v>
      </c>
      <c r="AE98">
        <f>'IDT-1'!F98</f>
        <v>-133.37899999999999</v>
      </c>
      <c r="AF98" s="26"/>
      <c r="AG98">
        <f t="shared" si="5"/>
        <v>2231.0235055267722</v>
      </c>
      <c r="AI98" s="75">
        <f>PXIL!J98</f>
        <v>0</v>
      </c>
      <c r="AJ98" s="75">
        <f>PXIL!P98</f>
        <v>0</v>
      </c>
      <c r="AK98" s="75">
        <f>RTM_IEX!J98</f>
        <v>151.01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0.26956484422630322</v>
      </c>
      <c r="F99">
        <f t="shared" si="6"/>
        <v>0</v>
      </c>
      <c r="G99">
        <f t="shared" si="6"/>
        <v>0.563002000000001</v>
      </c>
      <c r="H99">
        <f t="shared" si="6"/>
        <v>0.11541000310221258</v>
      </c>
      <c r="I99">
        <f t="shared" si="6"/>
        <v>1.4611361952990083</v>
      </c>
      <c r="J99">
        <f t="shared" si="6"/>
        <v>0</v>
      </c>
      <c r="K99">
        <f t="shared" si="6"/>
        <v>0.89273416301872432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22.081692741326915</v>
      </c>
      <c r="P99" s="77">
        <f t="shared" si="6"/>
        <v>1.6950033695148541</v>
      </c>
      <c r="Q99" s="77">
        <f t="shared" si="6"/>
        <v>0</v>
      </c>
      <c r="R99" s="80">
        <f>SUM(R3:R98)/4000</f>
        <v>0.22707752092881089</v>
      </c>
      <c r="S99" s="80">
        <f t="shared" si="6"/>
        <v>0</v>
      </c>
      <c r="T99" s="78">
        <f t="shared" si="6"/>
        <v>0.96874250000000006</v>
      </c>
      <c r="U99" s="78">
        <f t="shared" si="6"/>
        <v>10.7388175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-6.8264500000000004</v>
      </c>
      <c r="AA99" s="117">
        <f t="shared" si="6"/>
        <v>8.8499099999999959</v>
      </c>
      <c r="AB99" s="117">
        <f t="shared" si="6"/>
        <v>0</v>
      </c>
      <c r="AC99">
        <f t="shared" si="6"/>
        <v>0.49742678619251257</v>
      </c>
      <c r="AD99">
        <f t="shared" si="6"/>
        <v>41.8075965512243</v>
      </c>
      <c r="AE99">
        <f t="shared" si="6"/>
        <v>-0.42647499999999999</v>
      </c>
      <c r="AG99">
        <f t="shared" si="6"/>
        <v>41.381121551224297</v>
      </c>
      <c r="AI99">
        <f t="shared" si="6"/>
        <v>0</v>
      </c>
      <c r="AJ99">
        <f t="shared" si="6"/>
        <v>0</v>
      </c>
      <c r="AK99">
        <f t="shared" si="6"/>
        <v>1.5208824999999999</v>
      </c>
      <c r="AL99">
        <f t="shared" si="6"/>
        <v>-0.2525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1.6663747810858145</v>
      </c>
      <c r="F3">
        <f>GT_Spot!S3</f>
        <v>0</v>
      </c>
      <c r="G3">
        <f>PPCL_NG!S3</f>
        <v>36.36</v>
      </c>
      <c r="H3">
        <f>PPCL_Spot!S3</f>
        <v>7.86</v>
      </c>
      <c r="I3">
        <f>Bawana_NG!S3</f>
        <v>29.428893442622947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74.40000000000002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80.19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2.0317023603686373</v>
      </c>
      <c r="AD3">
        <f>SUM(B3:AB3,AI3:AR3)-AC3</f>
        <v>228.84356586334016</v>
      </c>
      <c r="AE3">
        <f>'IDT-1'!E3</f>
        <v>0</v>
      </c>
      <c r="AF3" s="26"/>
      <c r="AG3">
        <f>SUM(AD3:AF3)+AT3</f>
        <v>153.84356586334016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1.6663747810858145</v>
      </c>
      <c r="F4">
        <f>GT_Spot!S4</f>
        <v>0</v>
      </c>
      <c r="G4">
        <f>PPCL_NG!S4</f>
        <v>36.36</v>
      </c>
      <c r="H4">
        <f>PPCL_Spot!S4</f>
        <v>7.86</v>
      </c>
      <c r="I4">
        <f>Bawana_NG!S4</f>
        <v>29.549999999999997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74.40000000000002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80.19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2.0327680980735554</v>
      </c>
      <c r="AD4">
        <f t="shared" ref="AD4:AD67" si="1">SUM(B4:AB4,AI4:AR4)-AC4</f>
        <v>228.9636066830123</v>
      </c>
      <c r="AE4">
        <f>'IDT-1'!E4</f>
        <v>0</v>
      </c>
      <c r="AF4" s="26"/>
      <c r="AG4">
        <f t="shared" ref="AG4:AG67" si="2">SUM(AD4:AF4)+AT4</f>
        <v>153.9636066830123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1.6663747810858145</v>
      </c>
      <c r="F5">
        <f>GT_Spot!S5</f>
        <v>0</v>
      </c>
      <c r="G5">
        <f>PPCL_NG!S5</f>
        <v>36.36</v>
      </c>
      <c r="H5">
        <f>PPCL_Spot!S5</f>
        <v>7.86</v>
      </c>
      <c r="I5">
        <f>Bawana_NG!S5</f>
        <v>29.549999999999997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74.480000000000018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80.19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2.0624240980735551</v>
      </c>
      <c r="AD5">
        <f t="shared" si="1"/>
        <v>232.30395068301226</v>
      </c>
      <c r="AE5">
        <f>'IDT-1'!E5</f>
        <v>0</v>
      </c>
      <c r="AF5" s="26"/>
      <c r="AG5">
        <f t="shared" si="2"/>
        <v>157.30395068301226</v>
      </c>
      <c r="AI5" s="75">
        <f>PXIL!K5</f>
        <v>0</v>
      </c>
      <c r="AJ5" s="75">
        <f>PXIL!Q5</f>
        <v>0</v>
      </c>
      <c r="AK5" s="75">
        <f>RTM_IEX!K5</f>
        <v>3.29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1.6663747810858145</v>
      </c>
      <c r="F6">
        <f>GT_Spot!S6</f>
        <v>0</v>
      </c>
      <c r="G6">
        <f>PPCL_NG!S6</f>
        <v>36.36</v>
      </c>
      <c r="H6">
        <f>PPCL_Spot!S6</f>
        <v>7.86</v>
      </c>
      <c r="I6">
        <f>Bawana_NG!S6</f>
        <v>29.549999999999997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74.480000000000018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80.19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2.0645360980735554</v>
      </c>
      <c r="AD6">
        <f t="shared" si="1"/>
        <v>232.54183868301229</v>
      </c>
      <c r="AE6">
        <f>'IDT-1'!E6</f>
        <v>0</v>
      </c>
      <c r="AF6" s="26"/>
      <c r="AG6">
        <f t="shared" si="2"/>
        <v>157.54183868301229</v>
      </c>
      <c r="AI6" s="75">
        <f>PXIL!K6</f>
        <v>0</v>
      </c>
      <c r="AJ6" s="75">
        <f>PXIL!Q6</f>
        <v>0</v>
      </c>
      <c r="AK6" s="75">
        <f>RTM_IEX!K6</f>
        <v>3.53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1.6663747810858145</v>
      </c>
      <c r="F7">
        <f>GT_Spot!S7</f>
        <v>0</v>
      </c>
      <c r="G7">
        <f>PPCL_NG!S7</f>
        <v>36.36</v>
      </c>
      <c r="H7">
        <f>PPCL_Spot!S7</f>
        <v>6.51</v>
      </c>
      <c r="I7">
        <f>Bawana_NG!S7</f>
        <v>29.548788984058028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74.480000000000018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34.79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1.6220614411332661</v>
      </c>
      <c r="AD7">
        <f t="shared" si="1"/>
        <v>182.70310232401059</v>
      </c>
      <c r="AE7">
        <f>'IDT-1'!E7</f>
        <v>0</v>
      </c>
      <c r="AF7" s="26"/>
      <c r="AG7">
        <f t="shared" si="2"/>
        <v>107.70310232401059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10.14</v>
      </c>
      <c r="I8">
        <f>Bawana_NG!S8</f>
        <v>29.549999999999997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74.480000000000018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54.11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1.9329407408277079</v>
      </c>
      <c r="AD8">
        <f t="shared" si="1"/>
        <v>217.71941617141181</v>
      </c>
      <c r="AE8">
        <f>'IDT-1'!E8</f>
        <v>0</v>
      </c>
      <c r="AF8" s="26"/>
      <c r="AG8">
        <f t="shared" si="2"/>
        <v>142.71941617141181</v>
      </c>
      <c r="AI8" s="75">
        <f>PXIL!K8</f>
        <v>0</v>
      </c>
      <c r="AJ8" s="75">
        <f>PXIL!Q8</f>
        <v>0</v>
      </c>
      <c r="AK8" s="75">
        <f>RTM_IEX!K8</f>
        <v>11.93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1.6663747810858145</v>
      </c>
      <c r="F9">
        <f>GT_Spot!S9</f>
        <v>0</v>
      </c>
      <c r="G9">
        <f>PPCL_NG!S9</f>
        <v>36.36</v>
      </c>
      <c r="H9">
        <f>PPCL_Spot!S9</f>
        <v>9</v>
      </c>
      <c r="I9">
        <f>Bawana_NG!S9</f>
        <v>29.549999999999997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74.480000000000018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54.11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1.9840160980735555</v>
      </c>
      <c r="AD9">
        <f t="shared" si="1"/>
        <v>223.47235868301226</v>
      </c>
      <c r="AE9">
        <f>'IDT-1'!E9</f>
        <v>0</v>
      </c>
      <c r="AF9" s="26"/>
      <c r="AG9">
        <f t="shared" si="2"/>
        <v>148.47235868301226</v>
      </c>
      <c r="AI9" s="75">
        <f>PXIL!K9</f>
        <v>0</v>
      </c>
      <c r="AJ9" s="75">
        <f>PXIL!Q9</f>
        <v>0</v>
      </c>
      <c r="AK9" s="75">
        <f>RTM_IEX!K9</f>
        <v>19.32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1.6663747810858145</v>
      </c>
      <c r="F10">
        <f>GT_Spot!S10</f>
        <v>0</v>
      </c>
      <c r="G10">
        <f>PPCL_NG!S10</f>
        <v>36.36</v>
      </c>
      <c r="H10">
        <f>PPCL_Spot!S10</f>
        <v>5.74</v>
      </c>
      <c r="I10">
        <f>Bawana_NG!S10</f>
        <v>29.549999999999997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74.480000000000018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54.1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1.9552400980735554</v>
      </c>
      <c r="AD10">
        <f t="shared" si="1"/>
        <v>220.23113468301227</v>
      </c>
      <c r="AE10">
        <f>'IDT-1'!E10</f>
        <v>0</v>
      </c>
      <c r="AF10" s="26"/>
      <c r="AG10">
        <f t="shared" si="2"/>
        <v>145.23113468301227</v>
      </c>
      <c r="AI10" s="75">
        <f>PXIL!K10</f>
        <v>0</v>
      </c>
      <c r="AJ10" s="75">
        <f>PXIL!Q10</f>
        <v>0</v>
      </c>
      <c r="AK10" s="75">
        <f>RTM_IEX!K10</f>
        <v>19.32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1.6663747810858145</v>
      </c>
      <c r="F11">
        <f>GT_Spot!S11</f>
        <v>0</v>
      </c>
      <c r="G11">
        <f>PPCL_NG!S11</f>
        <v>36.36</v>
      </c>
      <c r="H11">
        <f>PPCL_Spot!S11</f>
        <v>5.74</v>
      </c>
      <c r="I11">
        <f>Bawana_NG!S11</f>
        <v>29.549999999999997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73.73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28.99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1.5576560980735554</v>
      </c>
      <c r="AD11">
        <f t="shared" si="1"/>
        <v>175.44871868301229</v>
      </c>
      <c r="AE11">
        <f>'IDT-1'!E11</f>
        <v>0</v>
      </c>
      <c r="AF11" s="26"/>
      <c r="AG11">
        <f t="shared" si="2"/>
        <v>100.44871868301229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1.6663747810858145</v>
      </c>
      <c r="F12">
        <f>GT_Spot!S12</f>
        <v>0</v>
      </c>
      <c r="G12">
        <f>PPCL_NG!S12</f>
        <v>36.36</v>
      </c>
      <c r="H12">
        <f>PPCL_Spot!S12</f>
        <v>5.74</v>
      </c>
      <c r="I12">
        <f>Bawana_NG!S12</f>
        <v>29.549999999999997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48.31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1.9402800980735555</v>
      </c>
      <c r="AD12">
        <f t="shared" si="1"/>
        <v>218.54609468301229</v>
      </c>
      <c r="AE12">
        <f>'IDT-1'!E12</f>
        <v>0</v>
      </c>
      <c r="AF12" s="26"/>
      <c r="AG12">
        <f t="shared" si="2"/>
        <v>143.54609468301229</v>
      </c>
      <c r="AI12" s="75">
        <f>PXIL!K12</f>
        <v>0</v>
      </c>
      <c r="AJ12" s="75">
        <f>PXIL!Q12</f>
        <v>0</v>
      </c>
      <c r="AK12" s="75">
        <f>RTM_IEX!K12</f>
        <v>24.16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1.6663747810858145</v>
      </c>
      <c r="F13">
        <f>GT_Spot!S13</f>
        <v>0</v>
      </c>
      <c r="G13">
        <f>PPCL_NG!S13</f>
        <v>36.36</v>
      </c>
      <c r="H13">
        <f>PPCL_Spot!S13</f>
        <v>5.74</v>
      </c>
      <c r="I13">
        <f>Bawana_NG!S13</f>
        <v>29.549999999999997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48.31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1.8976880980735553</v>
      </c>
      <c r="AD13">
        <f t="shared" si="1"/>
        <v>213.74868668301227</v>
      </c>
      <c r="AE13">
        <f>'IDT-1'!E13</f>
        <v>0</v>
      </c>
      <c r="AF13" s="26"/>
      <c r="AG13">
        <f t="shared" si="2"/>
        <v>138.74868668301227</v>
      </c>
      <c r="AI13" s="75">
        <f>PXIL!K13</f>
        <v>0</v>
      </c>
      <c r="AJ13" s="75">
        <f>PXIL!Q13</f>
        <v>0</v>
      </c>
      <c r="AK13" s="75">
        <f>RTM_IEX!K13</f>
        <v>19.32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1.6663747810858145</v>
      </c>
      <c r="F14">
        <f>GT_Spot!S14</f>
        <v>0</v>
      </c>
      <c r="G14">
        <f>PPCL_NG!S14</f>
        <v>36.36</v>
      </c>
      <c r="H14">
        <f>PPCL_Spot!S14</f>
        <v>5.74</v>
      </c>
      <c r="I14">
        <f>Bawana_NG!S14</f>
        <v>29.549999999999997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73.73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48.31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1.8976880980735553</v>
      </c>
      <c r="AD14">
        <f t="shared" si="1"/>
        <v>213.74868668301227</v>
      </c>
      <c r="AE14">
        <f>'IDT-1'!E14</f>
        <v>0</v>
      </c>
      <c r="AF14" s="26"/>
      <c r="AG14">
        <f t="shared" si="2"/>
        <v>138.74868668301227</v>
      </c>
      <c r="AI14" s="75">
        <f>PXIL!K14</f>
        <v>0</v>
      </c>
      <c r="AJ14" s="75">
        <f>PXIL!Q14</f>
        <v>0</v>
      </c>
      <c r="AK14" s="75">
        <f>RTM_IEX!K14</f>
        <v>19.32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1.6153846153846154</v>
      </c>
      <c r="F15">
        <f>GT_Spot!S15</f>
        <v>0</v>
      </c>
      <c r="G15">
        <f>PPCL_NG!S15</f>
        <v>36.36</v>
      </c>
      <c r="H15">
        <f>PPCL_Spot!S15</f>
        <v>5.74</v>
      </c>
      <c r="I15">
        <f>Bawana_NG!S15</f>
        <v>30.040000000000003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73.73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1.3064073846153847</v>
      </c>
      <c r="AD15">
        <f t="shared" si="1"/>
        <v>147.14897723076922</v>
      </c>
      <c r="AE15">
        <f>'IDT-1'!E15</f>
        <v>0</v>
      </c>
      <c r="AF15" s="26"/>
      <c r="AG15">
        <f t="shared" si="2"/>
        <v>147.14897723076922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1.6153846153846154</v>
      </c>
      <c r="F16">
        <f>GT_Spot!S16</f>
        <v>0</v>
      </c>
      <c r="G16">
        <f>PPCL_NG!S16</f>
        <v>36.36</v>
      </c>
      <c r="H16">
        <f>PPCL_Spot!S16</f>
        <v>5.74</v>
      </c>
      <c r="I16">
        <f>Bawana_NG!S16</f>
        <v>30.040000000000003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73.73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1.7947043983361273</v>
      </c>
      <c r="AD16">
        <f t="shared" si="1"/>
        <v>91.660680217048494</v>
      </c>
      <c r="AE16">
        <f>'IDT-1'!E16</f>
        <v>0</v>
      </c>
      <c r="AF16" s="26"/>
      <c r="AG16">
        <f t="shared" si="2"/>
        <v>91.660680217048494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1.6153846153846154</v>
      </c>
      <c r="F17">
        <f>GT_Spot!S17</f>
        <v>0</v>
      </c>
      <c r="G17">
        <f>PPCL_NG!S17</f>
        <v>36.36</v>
      </c>
      <c r="H17">
        <f>PPCL_Spot!S17</f>
        <v>5.74</v>
      </c>
      <c r="I17">
        <f>Bawana_NG!S17</f>
        <v>30.040000000000003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73.820000000000007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1.3959806598373379</v>
      </c>
      <c r="AD17">
        <f t="shared" si="1"/>
        <v>137.14940395554729</v>
      </c>
      <c r="AE17">
        <f>'IDT-1'!E17</f>
        <v>0</v>
      </c>
      <c r="AF17" s="26"/>
      <c r="AG17">
        <f t="shared" si="2"/>
        <v>137.14940395554729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1.6153846153846154</v>
      </c>
      <c r="F18">
        <f>GT_Spot!S18</f>
        <v>0</v>
      </c>
      <c r="G18">
        <f>PPCL_NG!S18</f>
        <v>36.36</v>
      </c>
      <c r="H18">
        <f>PPCL_Spot!S18</f>
        <v>5.74</v>
      </c>
      <c r="I18">
        <f>Bawana_NG!S18</f>
        <v>30.040000000000003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73.820000000000007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1.3515900222263613</v>
      </c>
      <c r="AD18">
        <f t="shared" si="1"/>
        <v>142.19379459315826</v>
      </c>
      <c r="AE18">
        <f>'IDT-1'!E18</f>
        <v>0</v>
      </c>
      <c r="AF18" s="26"/>
      <c r="AG18">
        <f t="shared" si="2"/>
        <v>142.19379459315826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1.6153846153846154</v>
      </c>
      <c r="F19">
        <f>GT_Spot!S19</f>
        <v>0</v>
      </c>
      <c r="G19">
        <f>PPCL_NG!S19</f>
        <v>36.36</v>
      </c>
      <c r="H19">
        <f>PPCL_Spot!S19</f>
        <v>5.74</v>
      </c>
      <c r="I19">
        <f>Bawana_NG!S19</f>
        <v>30.040000000000003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73.820000000000007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1.5735432102812443</v>
      </c>
      <c r="AD19">
        <f t="shared" si="1"/>
        <v>116.97184140510338</v>
      </c>
      <c r="AE19">
        <f>'IDT-1'!E19</f>
        <v>0</v>
      </c>
      <c r="AF19" s="26"/>
      <c r="AG19">
        <f t="shared" si="2"/>
        <v>116.97184140510338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1.6153846153846154</v>
      </c>
      <c r="F20">
        <f>GT_Spot!S20</f>
        <v>0</v>
      </c>
      <c r="G20">
        <f>PPCL_NG!S20</f>
        <v>36.36</v>
      </c>
      <c r="H20">
        <f>PPCL_Spot!S20</f>
        <v>5.74</v>
      </c>
      <c r="I20">
        <f>Bawana_NG!S20</f>
        <v>30.040000000000003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73.820000000000007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1.3515900222263613</v>
      </c>
      <c r="AD20">
        <f t="shared" si="1"/>
        <v>142.19379459315826</v>
      </c>
      <c r="AE20">
        <f>'IDT-1'!E20</f>
        <v>0</v>
      </c>
      <c r="AF20" s="26"/>
      <c r="AG20">
        <f t="shared" si="2"/>
        <v>142.19379459315826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1.6153846153846154</v>
      </c>
      <c r="F21">
        <f>GT_Spot!S21</f>
        <v>0</v>
      </c>
      <c r="G21">
        <f>PPCL_NG!S21</f>
        <v>36.36</v>
      </c>
      <c r="H21">
        <f>PPCL_Spot!S21</f>
        <v>5.74</v>
      </c>
      <c r="I21">
        <f>Bawana_NG!S21</f>
        <v>30.040000000000003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73.820000000000007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1.7954963983361272</v>
      </c>
      <c r="AD21">
        <f t="shared" si="1"/>
        <v>91.749888217048493</v>
      </c>
      <c r="AE21">
        <f>'IDT-1'!E21</f>
        <v>0</v>
      </c>
      <c r="AF21" s="26"/>
      <c r="AG21">
        <f t="shared" si="2"/>
        <v>91.749888217048493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1.6153846153846154</v>
      </c>
      <c r="F22">
        <f>GT_Spot!S22</f>
        <v>0</v>
      </c>
      <c r="G22">
        <f>PPCL_NG!S22</f>
        <v>36.36</v>
      </c>
      <c r="H22">
        <f>PPCL_Spot!S22</f>
        <v>5.74</v>
      </c>
      <c r="I22">
        <f>Bawana_NG!S22</f>
        <v>30.040000000000003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73.820000000000007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1.3515900222263613</v>
      </c>
      <c r="AD22">
        <f t="shared" si="1"/>
        <v>142.19379459315826</v>
      </c>
      <c r="AE22">
        <f>'IDT-1'!E22</f>
        <v>0</v>
      </c>
      <c r="AF22" s="26"/>
      <c r="AG22">
        <f t="shared" si="2"/>
        <v>142.19379459315826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2.1133353492591476</v>
      </c>
      <c r="F23">
        <f>GT_Spot!S23</f>
        <v>0</v>
      </c>
      <c r="G23">
        <f>PPCL_NG!S23</f>
        <v>36.36</v>
      </c>
      <c r="H23">
        <f>PPCL_Spot!S23</f>
        <v>7.9426475491830608</v>
      </c>
      <c r="I23">
        <f>Bawana_NG!S23</f>
        <v>30.040000000000003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73.820000000000007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1.5973084751721514</v>
      </c>
      <c r="AD23">
        <f t="shared" si="1"/>
        <v>119.64867442327008</v>
      </c>
      <c r="AE23">
        <f>'IDT-1'!E23</f>
        <v>0</v>
      </c>
      <c r="AF23" s="26"/>
      <c r="AG23">
        <f t="shared" si="2"/>
        <v>119.64867442327008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2.1133353492591476</v>
      </c>
      <c r="F24">
        <f>GT_Spot!S24</f>
        <v>0</v>
      </c>
      <c r="G24">
        <f>PPCL_NG!S24</f>
        <v>36.36</v>
      </c>
      <c r="H24">
        <f>PPCL_Spot!S24</f>
        <v>7.9426475491830608</v>
      </c>
      <c r="I24">
        <f>Bawana_NG!S24</f>
        <v>30.040000000000003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73.820000000000007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1.5973084751721514</v>
      </c>
      <c r="AD24">
        <f t="shared" si="1"/>
        <v>119.64867442327008</v>
      </c>
      <c r="AE24">
        <f>'IDT-1'!E24</f>
        <v>0</v>
      </c>
      <c r="AF24" s="26"/>
      <c r="AG24">
        <f t="shared" si="2"/>
        <v>119.64867442327008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2.1133353492591476</v>
      </c>
      <c r="F25">
        <f>GT_Spot!S25</f>
        <v>0</v>
      </c>
      <c r="G25">
        <f>PPCL_NG!S25</f>
        <v>36.36</v>
      </c>
      <c r="H25">
        <f>PPCL_Spot!S25</f>
        <v>7.9426475491830608</v>
      </c>
      <c r="I25">
        <f>Bawana_NG!S25</f>
        <v>30.040000000000003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73.760000000000005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1.419217924728245</v>
      </c>
      <c r="AD25">
        <f t="shared" si="1"/>
        <v>139.76676497371398</v>
      </c>
      <c r="AE25">
        <f>'IDT-1'!E25</f>
        <v>0</v>
      </c>
      <c r="AF25" s="26"/>
      <c r="AG25">
        <f t="shared" si="2"/>
        <v>139.76676497371398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2.176232234653765</v>
      </c>
      <c r="F26">
        <f>GT_Spot!S26</f>
        <v>0</v>
      </c>
      <c r="G26">
        <f>PPCL_NG!S26</f>
        <v>36.36</v>
      </c>
      <c r="H26">
        <f>PPCL_Spot!S26</f>
        <v>7.9426475491830608</v>
      </c>
      <c r="I26">
        <f>Bawana_NG!S26</f>
        <v>30.040000000000003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73.820000000000007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1.8642057934294833</v>
      </c>
      <c r="AD26">
        <f t="shared" si="1"/>
        <v>89.444673990407352</v>
      </c>
      <c r="AE26">
        <f>'IDT-1'!E26</f>
        <v>0</v>
      </c>
      <c r="AF26" s="26"/>
      <c r="AG26">
        <f t="shared" si="2"/>
        <v>89.444673990407352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-60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2.176232234653765</v>
      </c>
      <c r="F27">
        <f>GT_Spot!S27</f>
        <v>0</v>
      </c>
      <c r="G27">
        <f>PPCL_NG!S27</f>
        <v>36.36</v>
      </c>
      <c r="H27">
        <f>PPCL_Spot!S27</f>
        <v>7.9426475491830608</v>
      </c>
      <c r="I27">
        <f>Bawana_NG!S27</f>
        <v>30.040000000000003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74.550000000000011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1.4267234173197176</v>
      </c>
      <c r="AD27">
        <f t="shared" si="1"/>
        <v>140.61215636651713</v>
      </c>
      <c r="AE27">
        <f>'IDT-1'!E27</f>
        <v>0</v>
      </c>
      <c r="AF27" s="26"/>
      <c r="AG27">
        <f t="shared" si="2"/>
        <v>140.61215636651713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2.176232234653765</v>
      </c>
      <c r="F28">
        <f>GT_Spot!S28</f>
        <v>0</v>
      </c>
      <c r="G28">
        <f>PPCL_NG!S28</f>
        <v>36.36</v>
      </c>
      <c r="H28">
        <f>PPCL_Spot!S28</f>
        <v>7.9426475491830608</v>
      </c>
      <c r="I28">
        <f>Bawana_NG!S28</f>
        <v>30.040000000000003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74.550000000000011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1.6042859677636239</v>
      </c>
      <c r="AD28">
        <f t="shared" si="1"/>
        <v>120.43459381607322</v>
      </c>
      <c r="AE28">
        <f>'IDT-1'!E28</f>
        <v>0</v>
      </c>
      <c r="AF28" s="26"/>
      <c r="AG28">
        <f t="shared" si="2"/>
        <v>120.43459381607322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2.176232234653765</v>
      </c>
      <c r="F29">
        <f>GT_Spot!S29</f>
        <v>0</v>
      </c>
      <c r="G29">
        <f>PPCL_NG!S29</f>
        <v>36.36</v>
      </c>
      <c r="H29">
        <f>PPCL_Spot!S29</f>
        <v>7.9426475491830608</v>
      </c>
      <c r="I29">
        <f>Bawana_NG!S29</f>
        <v>31.000538243451864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74.550000000000011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1.4351761538620937</v>
      </c>
      <c r="AD29">
        <f t="shared" si="1"/>
        <v>141.5642418734266</v>
      </c>
      <c r="AE29">
        <f>'IDT-1'!E29</f>
        <v>0</v>
      </c>
      <c r="AF29" s="26"/>
      <c r="AG29">
        <f t="shared" si="2"/>
        <v>141.5642418734266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2.176232234653765</v>
      </c>
      <c r="F30">
        <f>GT_Spot!S30</f>
        <v>0</v>
      </c>
      <c r="G30">
        <f>PPCL_NG!S30</f>
        <v>36.36</v>
      </c>
      <c r="H30">
        <f>PPCL_Spot!S30</f>
        <v>8.1372875708097308</v>
      </c>
      <c r="I30">
        <f>Bawana_NG!S30</f>
        <v>31.000538243451864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74.550000000000011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1.7920140869402212</v>
      </c>
      <c r="AD30">
        <f t="shared" si="1"/>
        <v>101.40204396197514</v>
      </c>
      <c r="AE30">
        <f>'IDT-1'!E30</f>
        <v>0</v>
      </c>
      <c r="AF30" s="26"/>
      <c r="AG30">
        <f t="shared" si="2"/>
        <v>101.40204396197514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36.36</v>
      </c>
      <c r="H31">
        <f>PPCL_Spot!S31</f>
        <v>8.1372875708097308</v>
      </c>
      <c r="I31">
        <f>Bawana_NG!S31</f>
        <v>31.000538243451864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74.550000000000011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1.34754560799321</v>
      </c>
      <c r="AD31">
        <f t="shared" si="1"/>
        <v>151.78263711850792</v>
      </c>
      <c r="AE31">
        <f>'IDT-1'!E31</f>
        <v>0</v>
      </c>
      <c r="AF31" s="26"/>
      <c r="AG31">
        <f t="shared" si="2"/>
        <v>151.78263711850792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1.6663747810858145</v>
      </c>
      <c r="F32">
        <f>GT_Spot!S32</f>
        <v>0</v>
      </c>
      <c r="G32">
        <f>PPCL_NG!S32</f>
        <v>36.36</v>
      </c>
      <c r="H32">
        <f>PPCL_Spot!S32</f>
        <v>5.1917305768589532</v>
      </c>
      <c r="I32">
        <f>Bawana_NG!S32</f>
        <v>31.000538243451864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74.550000000000011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1.4877160636922904</v>
      </c>
      <c r="AD32">
        <f t="shared" si="1"/>
        <v>167.57092753770434</v>
      </c>
      <c r="AE32">
        <f>'IDT-1'!E32</f>
        <v>0</v>
      </c>
      <c r="AF32" s="26"/>
      <c r="AG32">
        <f t="shared" si="2"/>
        <v>167.57092753770434</v>
      </c>
      <c r="AI32" s="75">
        <f>PXIL!K32</f>
        <v>0</v>
      </c>
      <c r="AJ32" s="75">
        <f>PXIL!Q32</f>
        <v>0</v>
      </c>
      <c r="AK32" s="75">
        <f>RTM_IEX!K32</f>
        <v>19.32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36.36</v>
      </c>
      <c r="H33">
        <f>PPCL_Spot!S33</f>
        <v>8.1372875708097308</v>
      </c>
      <c r="I33">
        <f>Bawana_NG!S33</f>
        <v>31.000538243451864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74.550000000000011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1.34754560799321</v>
      </c>
      <c r="AD33">
        <f t="shared" si="1"/>
        <v>151.78263711850792</v>
      </c>
      <c r="AE33">
        <f>'IDT-1'!E33</f>
        <v>0</v>
      </c>
      <c r="AF33" s="26"/>
      <c r="AG33">
        <f t="shared" si="2"/>
        <v>151.78263711850792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36.36</v>
      </c>
      <c r="H34">
        <f>PPCL_Spot!S34</f>
        <v>8.1372875708097308</v>
      </c>
      <c r="I34">
        <f>Bawana_NG!S34</f>
        <v>31.000586191151406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74.550000000000011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1.3475460299329658</v>
      </c>
      <c r="AD34">
        <f t="shared" si="1"/>
        <v>151.78268464426768</v>
      </c>
      <c r="AE34">
        <f>'IDT-1'!E34</f>
        <v>0</v>
      </c>
      <c r="AF34" s="26"/>
      <c r="AG34">
        <f t="shared" si="2"/>
        <v>151.78268464426768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2.1133353492591476</v>
      </c>
      <c r="F35">
        <f>GT_Spot!S35</f>
        <v>0</v>
      </c>
      <c r="G35">
        <f>PPCL_NG!S35</f>
        <v>36.36</v>
      </c>
      <c r="H35">
        <f>PPCL_Spot!S35</f>
        <v>7.69</v>
      </c>
      <c r="I35">
        <f>Bawana_NG!S35</f>
        <v>31.000586191151406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74.550000000000011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1.343618509555613</v>
      </c>
      <c r="AD35">
        <f t="shared" si="1"/>
        <v>151.34030303085493</v>
      </c>
      <c r="AE35">
        <f>'IDT-1'!E35</f>
        <v>0</v>
      </c>
      <c r="AF35" s="26"/>
      <c r="AG35">
        <f t="shared" si="2"/>
        <v>151.34030303085493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2.1133353492591476</v>
      </c>
      <c r="F36">
        <f>GT_Spot!S36</f>
        <v>0</v>
      </c>
      <c r="G36">
        <f>PPCL_NG!S36</f>
        <v>36.36</v>
      </c>
      <c r="H36">
        <f>PPCL_Spot!S36</f>
        <v>7.69</v>
      </c>
      <c r="I36">
        <f>Bawana_NG!S36</f>
        <v>31.000586191151406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74.550000000000011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1.513634509555613</v>
      </c>
      <c r="AD36">
        <f t="shared" si="1"/>
        <v>170.49028703085494</v>
      </c>
      <c r="AE36">
        <f>'IDT-1'!E36</f>
        <v>0</v>
      </c>
      <c r="AF36" s="26"/>
      <c r="AG36">
        <f t="shared" si="2"/>
        <v>170.49028703085494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19.32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1.7806684733514002</v>
      </c>
      <c r="F37">
        <f>GT_Spot!S37</f>
        <v>0</v>
      </c>
      <c r="G37">
        <f>PPCL_NG!S37</f>
        <v>36.36</v>
      </c>
      <c r="H37">
        <f>PPCL_Spot!S37</f>
        <v>6</v>
      </c>
      <c r="I37">
        <f>Bawana_NG!S37</f>
        <v>31.000586191151406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74.550000000000011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1.8359550410476251</v>
      </c>
      <c r="AD37">
        <f t="shared" si="1"/>
        <v>206.79529962345521</v>
      </c>
      <c r="AE37">
        <f>'IDT-1'!E37</f>
        <v>0</v>
      </c>
      <c r="AF37" s="26"/>
      <c r="AG37">
        <f t="shared" si="2"/>
        <v>206.79529962345521</v>
      </c>
      <c r="AI37" s="75">
        <f>PXIL!K37</f>
        <v>0</v>
      </c>
      <c r="AJ37" s="75">
        <f>PXIL!Q37</f>
        <v>0</v>
      </c>
      <c r="AK37" s="75">
        <f>RTM_IEX!K37</f>
        <v>19.32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38.65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1.7806684733514002</v>
      </c>
      <c r="F38">
        <f>GT_Spot!S38</f>
        <v>0</v>
      </c>
      <c r="G38">
        <f>PPCL_NG!S38</f>
        <v>36.36</v>
      </c>
      <c r="H38">
        <f>PPCL_Spot!S38</f>
        <v>6</v>
      </c>
      <c r="I38">
        <f>Bawana_NG!S38</f>
        <v>31.000586191151406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74.550000000000011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1.793451041047625</v>
      </c>
      <c r="AD38">
        <f t="shared" si="1"/>
        <v>202.0078036234552</v>
      </c>
      <c r="AE38">
        <f>'IDT-1'!E38</f>
        <v>0</v>
      </c>
      <c r="AF38" s="26"/>
      <c r="AG38">
        <f t="shared" si="2"/>
        <v>202.0078036234552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53.14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2.0944662836407617</v>
      </c>
      <c r="F39">
        <f>GT_Spot!S39</f>
        <v>0</v>
      </c>
      <c r="G39">
        <f>PPCL_NG!S39</f>
        <v>36.36</v>
      </c>
      <c r="H39">
        <f>PPCL_Spot!S39</f>
        <v>7.69</v>
      </c>
      <c r="I39">
        <f>Bawana_NG!S39</f>
        <v>31.000586191151406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74.550000000000011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8.7000000000000011</v>
      </c>
      <c r="AB39" s="117">
        <f>-STOA!Q39</f>
        <v>0</v>
      </c>
      <c r="AC39">
        <f t="shared" si="0"/>
        <v>1.7941004617781713</v>
      </c>
      <c r="AD39">
        <f t="shared" si="1"/>
        <v>202.08095201301401</v>
      </c>
      <c r="AE39">
        <f>'IDT-1'!E39</f>
        <v>0</v>
      </c>
      <c r="AF39" s="26"/>
      <c r="AG39">
        <f t="shared" si="2"/>
        <v>247.08095201301401</v>
      </c>
      <c r="AI39" s="75">
        <f>PXIL!K39</f>
        <v>0</v>
      </c>
      <c r="AJ39" s="75">
        <f>PXIL!Q39</f>
        <v>0</v>
      </c>
      <c r="AK39" s="75">
        <f>RTM_IEX!K39</f>
        <v>43.48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2.0944662836407617</v>
      </c>
      <c r="F40">
        <f>GT_Spot!S40</f>
        <v>0</v>
      </c>
      <c r="G40">
        <f>PPCL_NG!S40</f>
        <v>36.36</v>
      </c>
      <c r="H40">
        <f>PPCL_Spot!S40</f>
        <v>7.69</v>
      </c>
      <c r="I40">
        <f>Bawana_NG!S40</f>
        <v>31.000586191151406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74.550000000000011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8.7000000000000011</v>
      </c>
      <c r="AB40" s="117">
        <f>-STOA!Q40</f>
        <v>0</v>
      </c>
      <c r="AC40">
        <f t="shared" si="0"/>
        <v>1.4284604617781711</v>
      </c>
      <c r="AD40">
        <f t="shared" si="1"/>
        <v>160.89659201301401</v>
      </c>
      <c r="AE40">
        <f>'IDT-1'!E40</f>
        <v>0</v>
      </c>
      <c r="AF40" s="26"/>
      <c r="AG40">
        <f t="shared" si="2"/>
        <v>205.89659201301401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1.93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2.0944662836407617</v>
      </c>
      <c r="F41">
        <f>GT_Spot!S41</f>
        <v>0</v>
      </c>
      <c r="G41">
        <f>PPCL_NG!S41</f>
        <v>36.36</v>
      </c>
      <c r="H41">
        <f>PPCL_Spot!S41</f>
        <v>7.69</v>
      </c>
      <c r="I41">
        <f>Bawana_NG!S41</f>
        <v>31.000586191151406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74.550000000000011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8.7000000000000011</v>
      </c>
      <c r="AB41" s="117">
        <f>-STOA!Q41</f>
        <v>0</v>
      </c>
      <c r="AC41">
        <f t="shared" si="0"/>
        <v>1.7260764617781712</v>
      </c>
      <c r="AD41">
        <f t="shared" si="1"/>
        <v>194.418976013014</v>
      </c>
      <c r="AE41">
        <f>'IDT-1'!E41</f>
        <v>0</v>
      </c>
      <c r="AF41" s="26"/>
      <c r="AG41">
        <f t="shared" si="2"/>
        <v>239.418976013014</v>
      </c>
      <c r="AI41" s="75">
        <f>PXIL!K41</f>
        <v>0</v>
      </c>
      <c r="AJ41" s="75">
        <f>PXIL!Q41</f>
        <v>0</v>
      </c>
      <c r="AK41" s="75">
        <f>RTM_IEX!K41</f>
        <v>14.49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21.26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2.0944662836407617</v>
      </c>
      <c r="F42">
        <f>GT_Spot!S42</f>
        <v>0</v>
      </c>
      <c r="G42">
        <f>PPCL_NG!S42</f>
        <v>36.36</v>
      </c>
      <c r="H42">
        <f>PPCL_Spot!S42</f>
        <v>7.69</v>
      </c>
      <c r="I42">
        <f>Bawana_NG!S42</f>
        <v>31.000586191151406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74.550000000000011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8.7000000000000011</v>
      </c>
      <c r="AB42" s="117">
        <f>-STOA!Q42</f>
        <v>0</v>
      </c>
      <c r="AC42">
        <f t="shared" si="0"/>
        <v>2.1087004617781711</v>
      </c>
      <c r="AD42">
        <f t="shared" si="1"/>
        <v>237.516352013014</v>
      </c>
      <c r="AE42">
        <f>'IDT-1'!E42</f>
        <v>0</v>
      </c>
      <c r="AF42" s="26"/>
      <c r="AG42">
        <f t="shared" si="2"/>
        <v>282.516352013014</v>
      </c>
      <c r="AI42" s="75">
        <f>PXIL!K42</f>
        <v>0</v>
      </c>
      <c r="AJ42" s="75">
        <f>PXIL!Q42</f>
        <v>0</v>
      </c>
      <c r="AK42" s="75">
        <f>RTM_IEX!K42</f>
        <v>43.48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35.75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2.0944662836407617</v>
      </c>
      <c r="F43">
        <f>GT_Spot!S43</f>
        <v>0</v>
      </c>
      <c r="G43">
        <f>PPCL_NG!S43</f>
        <v>36.36</v>
      </c>
      <c r="H43">
        <f>PPCL_Spot!S43</f>
        <v>7.69</v>
      </c>
      <c r="I43">
        <f>Bawana_NG!S43</f>
        <v>31.000586191151406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74.780000000000015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8.7000000000000011</v>
      </c>
      <c r="AB43" s="117">
        <f>-STOA!Q43</f>
        <v>0</v>
      </c>
      <c r="AC43">
        <f t="shared" si="0"/>
        <v>2.2553084617781711</v>
      </c>
      <c r="AD43">
        <f t="shared" si="1"/>
        <v>254.02974401301398</v>
      </c>
      <c r="AE43">
        <f>'IDT-1'!E43</f>
        <v>0</v>
      </c>
      <c r="AF43" s="26"/>
      <c r="AG43">
        <f t="shared" si="2"/>
        <v>299.02974401301401</v>
      </c>
      <c r="AI43" s="75">
        <f>PXIL!K43</f>
        <v>0</v>
      </c>
      <c r="AJ43" s="75">
        <f>PXIL!Q43</f>
        <v>0</v>
      </c>
      <c r="AK43" s="75">
        <f>RTM_IEX!K43</f>
        <v>67.64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28.02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2.0944662836407617</v>
      </c>
      <c r="F44">
        <f>GT_Spot!S44</f>
        <v>0</v>
      </c>
      <c r="G44">
        <f>PPCL_NG!S44</f>
        <v>36.36</v>
      </c>
      <c r="H44">
        <f>PPCL_Spot!S44</f>
        <v>7.69</v>
      </c>
      <c r="I44">
        <f>Bawana_NG!S44</f>
        <v>31.000586191151406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74.780000000000015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8.7000000000000011</v>
      </c>
      <c r="AB44" s="117">
        <f>-STOA!Q44</f>
        <v>0</v>
      </c>
      <c r="AC44">
        <f t="shared" si="0"/>
        <v>1.8300924617781713</v>
      </c>
      <c r="AD44">
        <f t="shared" si="1"/>
        <v>206.13496001301399</v>
      </c>
      <c r="AE44">
        <f>'IDT-1'!E44</f>
        <v>0</v>
      </c>
      <c r="AF44" s="26"/>
      <c r="AG44">
        <f t="shared" si="2"/>
        <v>251.13496001301399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47.34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2.0944662836407617</v>
      </c>
      <c r="F45">
        <f>GT_Spot!S45</f>
        <v>0</v>
      </c>
      <c r="G45">
        <f>PPCL_NG!S45</f>
        <v>36.36</v>
      </c>
      <c r="H45">
        <f>PPCL_Spot!S45</f>
        <v>7.69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74.780000000000015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8.7000000000000011</v>
      </c>
      <c r="AB45" s="117">
        <f>-STOA!Q45</f>
        <v>0</v>
      </c>
      <c r="AC45">
        <f t="shared" si="0"/>
        <v>2.2553033032960386</v>
      </c>
      <c r="AD45">
        <f t="shared" si="1"/>
        <v>254.02916298034472</v>
      </c>
      <c r="AE45">
        <f>'IDT-1'!E45</f>
        <v>0</v>
      </c>
      <c r="AF45" s="26"/>
      <c r="AG45">
        <f t="shared" si="2"/>
        <v>299.02916298034472</v>
      </c>
      <c r="AI45" s="75">
        <f>PXIL!K45</f>
        <v>0</v>
      </c>
      <c r="AJ45" s="75">
        <f>PXIL!Q45</f>
        <v>0</v>
      </c>
      <c r="AK45" s="75">
        <f>RTM_IEX!K45</f>
        <v>28.99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66.67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2.0944662836407617</v>
      </c>
      <c r="F46">
        <f>GT_Spot!S46</f>
        <v>0</v>
      </c>
      <c r="G46">
        <f>PPCL_NG!S46</f>
        <v>36.36</v>
      </c>
      <c r="H46">
        <f>PPCL_Spot!S46</f>
        <v>7.69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74.780000000000015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8.7000000000000011</v>
      </c>
      <c r="AB46" s="117">
        <f>-STOA!Q46</f>
        <v>0</v>
      </c>
      <c r="AC46">
        <f t="shared" si="0"/>
        <v>2.5528313032960388</v>
      </c>
      <c r="AD46">
        <f t="shared" si="1"/>
        <v>287.54163498034467</v>
      </c>
      <c r="AE46">
        <f>'IDT-1'!E46</f>
        <v>0</v>
      </c>
      <c r="AF46" s="26"/>
      <c r="AG46">
        <f t="shared" si="2"/>
        <v>332.54163498034467</v>
      </c>
      <c r="AI46" s="75">
        <f>PXIL!K46</f>
        <v>0</v>
      </c>
      <c r="AJ46" s="75">
        <f>PXIL!Q46</f>
        <v>0</v>
      </c>
      <c r="AK46" s="75">
        <f>RTM_IEX!K46</f>
        <v>48.31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81.16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2.094917368256938</v>
      </c>
      <c r="F47">
        <f>GT_Spot!S47</f>
        <v>0</v>
      </c>
      <c r="G47">
        <f>PPCL_NG!S47</f>
        <v>36.36</v>
      </c>
      <c r="H47">
        <f>PPCL_Spot!S47</f>
        <v>7.69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74.780000000000015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8.7000000000000011</v>
      </c>
      <c r="AB47" s="117">
        <f>-STOA!Q47</f>
        <v>0</v>
      </c>
      <c r="AC47">
        <f t="shared" si="0"/>
        <v>1.8982032728406613</v>
      </c>
      <c r="AD47">
        <f t="shared" si="1"/>
        <v>213.80671409541625</v>
      </c>
      <c r="AE47">
        <f>'IDT-1'!E47</f>
        <v>0</v>
      </c>
      <c r="AF47" s="26"/>
      <c r="AG47">
        <f t="shared" si="2"/>
        <v>258.80671409541628</v>
      </c>
      <c r="AI47" s="75">
        <f>PXIL!K47</f>
        <v>0</v>
      </c>
      <c r="AJ47" s="75">
        <f>PXIL!Q47</f>
        <v>0</v>
      </c>
      <c r="AK47" s="75">
        <f>RTM_IEX!K47</f>
        <v>24.16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30.92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2.094917368256938</v>
      </c>
      <c r="F48">
        <f>GT_Spot!S48</f>
        <v>0</v>
      </c>
      <c r="G48">
        <f>PPCL_NG!S48</f>
        <v>36.36</v>
      </c>
      <c r="H48">
        <f>PPCL_Spot!S48</f>
        <v>7.69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74.780000000000015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8.7000000000000011</v>
      </c>
      <c r="AB48" s="117">
        <f>-STOA!Q48</f>
        <v>0</v>
      </c>
      <c r="AC48">
        <f t="shared" si="0"/>
        <v>2.3657472728406614</v>
      </c>
      <c r="AD48">
        <f t="shared" si="1"/>
        <v>266.46917009541625</v>
      </c>
      <c r="AE48">
        <f>'IDT-1'!E48</f>
        <v>0</v>
      </c>
      <c r="AF48" s="26"/>
      <c r="AG48">
        <f t="shared" si="2"/>
        <v>311.46917009541625</v>
      </c>
      <c r="AI48" s="75">
        <f>PXIL!K48</f>
        <v>0</v>
      </c>
      <c r="AJ48" s="75">
        <f>PXIL!Q48</f>
        <v>0</v>
      </c>
      <c r="AK48" s="75">
        <f>RTM_IEX!K48</f>
        <v>57.97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50.24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2.094917368256938</v>
      </c>
      <c r="F49">
        <f>GT_Spot!S49</f>
        <v>0</v>
      </c>
      <c r="G49">
        <f>PPCL_NG!S49</f>
        <v>36.36</v>
      </c>
      <c r="H49">
        <f>PPCL_Spot!S49</f>
        <v>7.69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74.740000000000023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8.7000000000000011</v>
      </c>
      <c r="AB49" s="117">
        <f>-STOA!Q49</f>
        <v>0</v>
      </c>
      <c r="AC49">
        <f t="shared" si="0"/>
        <v>2.5354992728406609</v>
      </c>
      <c r="AD49">
        <f t="shared" si="1"/>
        <v>285.58941809541625</v>
      </c>
      <c r="AE49">
        <f>'IDT-1'!E49</f>
        <v>0</v>
      </c>
      <c r="AF49" s="26"/>
      <c r="AG49">
        <f t="shared" si="2"/>
        <v>330.58941809541625</v>
      </c>
      <c r="AI49" s="75">
        <f>PXIL!K49</f>
        <v>0</v>
      </c>
      <c r="AJ49" s="75">
        <f>PXIL!Q49</f>
        <v>0</v>
      </c>
      <c r="AK49" s="75">
        <f>RTM_IEX!K49</f>
        <v>57.97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69.569999999999993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2.094917368256938</v>
      </c>
      <c r="F50">
        <f>GT_Spot!S50</f>
        <v>0</v>
      </c>
      <c r="G50">
        <f>PPCL_NG!S50</f>
        <v>36.36</v>
      </c>
      <c r="H50">
        <f>PPCL_Spot!S50</f>
        <v>7.69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74.740000000000023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8.7000000000000011</v>
      </c>
      <c r="AB50" s="117">
        <f>-STOA!Q50</f>
        <v>0</v>
      </c>
      <c r="AC50">
        <f t="shared" si="0"/>
        <v>2.4504912728406611</v>
      </c>
      <c r="AD50">
        <f t="shared" si="1"/>
        <v>276.01442609541624</v>
      </c>
      <c r="AE50">
        <f>'IDT-1'!E50</f>
        <v>0</v>
      </c>
      <c r="AF50" s="26"/>
      <c r="AG50">
        <f t="shared" si="2"/>
        <v>321.01442609541624</v>
      </c>
      <c r="AI50" s="75">
        <f>PXIL!K50</f>
        <v>0</v>
      </c>
      <c r="AJ50" s="75">
        <f>PXIL!Q50</f>
        <v>0</v>
      </c>
      <c r="AK50" s="75">
        <f>RTM_IEX!K50</f>
        <v>33.82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84.06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2.094917368256938</v>
      </c>
      <c r="F51">
        <f>GT_Spot!S51</f>
        <v>0</v>
      </c>
      <c r="G51">
        <f>PPCL_NG!S51</f>
        <v>36.36</v>
      </c>
      <c r="H51">
        <f>PPCL_Spot!S51</f>
        <v>7.23</v>
      </c>
      <c r="I51">
        <f>Bawana_NG!S51</f>
        <v>30.96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74.740000000000023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8.7000000000000011</v>
      </c>
      <c r="AB51" s="117">
        <f>-STOA!Q51</f>
        <v>0</v>
      </c>
      <c r="AC51">
        <f t="shared" si="0"/>
        <v>1.9868192728406608</v>
      </c>
      <c r="AD51">
        <f t="shared" si="1"/>
        <v>223.78809809541627</v>
      </c>
      <c r="AE51">
        <f>'IDT-1'!E51</f>
        <v>0</v>
      </c>
      <c r="AF51" s="26"/>
      <c r="AG51">
        <f t="shared" si="2"/>
        <v>268.78809809541627</v>
      </c>
      <c r="AI51" s="75">
        <f>PXIL!K51</f>
        <v>0</v>
      </c>
      <c r="AJ51" s="75">
        <f>PXIL!Q51</f>
        <v>0</v>
      </c>
      <c r="AK51" s="75">
        <f>RTM_IEX!K51</f>
        <v>38.64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27.05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2.094917368256938</v>
      </c>
      <c r="F52">
        <f>GT_Spot!S52</f>
        <v>0</v>
      </c>
      <c r="G52">
        <f>PPCL_NG!S52</f>
        <v>36.36</v>
      </c>
      <c r="H52">
        <f>PPCL_Spot!S52</f>
        <v>7.23</v>
      </c>
      <c r="I52">
        <f>Bawana_NG!S52</f>
        <v>30.96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74.740000000000023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8.7000000000000011</v>
      </c>
      <c r="AB52" s="117">
        <f>-STOA!Q52</f>
        <v>0</v>
      </c>
      <c r="AC52">
        <f t="shared" si="0"/>
        <v>2.7095632728406609</v>
      </c>
      <c r="AD52">
        <f t="shared" si="1"/>
        <v>305.19535409541623</v>
      </c>
      <c r="AE52">
        <f>'IDT-1'!E52</f>
        <v>0</v>
      </c>
      <c r="AF52" s="26"/>
      <c r="AG52">
        <f t="shared" si="2"/>
        <v>350.19535409541623</v>
      </c>
      <c r="AI52" s="75">
        <f>PXIL!K52</f>
        <v>0</v>
      </c>
      <c r="AJ52" s="75">
        <f>PXIL!Q52</f>
        <v>0</v>
      </c>
      <c r="AK52" s="75">
        <f>RTM_IEX!K52</f>
        <v>67.63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80.19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2.094917368256938</v>
      </c>
      <c r="F53">
        <f>GT_Spot!S53</f>
        <v>0</v>
      </c>
      <c r="G53">
        <f>PPCL_NG!S53</f>
        <v>36.36</v>
      </c>
      <c r="H53">
        <f>PPCL_Spot!S53</f>
        <v>7.23</v>
      </c>
      <c r="I53">
        <f>Bawana_NG!S53</f>
        <v>30.96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74.780000000000015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8.7000000000000011</v>
      </c>
      <c r="AB53" s="117">
        <f>-STOA!Q53</f>
        <v>0</v>
      </c>
      <c r="AC53">
        <f t="shared" si="0"/>
        <v>2.6249072728406615</v>
      </c>
      <c r="AD53">
        <f t="shared" si="1"/>
        <v>295.66001009541628</v>
      </c>
      <c r="AE53">
        <f>'IDT-1'!E53</f>
        <v>0</v>
      </c>
      <c r="AF53" s="26"/>
      <c r="AG53">
        <f t="shared" si="2"/>
        <v>340.66001009541628</v>
      </c>
      <c r="AI53" s="75">
        <f>PXIL!K53</f>
        <v>0</v>
      </c>
      <c r="AJ53" s="75">
        <f>PXIL!Q53</f>
        <v>0</v>
      </c>
      <c r="AK53" s="75">
        <f>RTM_IEX!K53</f>
        <v>57.97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80.19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2.094917368256938</v>
      </c>
      <c r="F54">
        <f>GT_Spot!S54</f>
        <v>0</v>
      </c>
      <c r="G54">
        <f>PPCL_NG!S54</f>
        <v>36.36</v>
      </c>
      <c r="H54">
        <f>PPCL_Spot!S54</f>
        <v>7.23</v>
      </c>
      <c r="I54">
        <f>Bawana_NG!S54</f>
        <v>30.96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74.780000000000015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8.7000000000000011</v>
      </c>
      <c r="AB54" s="117">
        <f>-STOA!Q54</f>
        <v>0</v>
      </c>
      <c r="AC54">
        <f t="shared" si="0"/>
        <v>2.7525072728406617</v>
      </c>
      <c r="AD54">
        <f t="shared" si="1"/>
        <v>310.03241009541631</v>
      </c>
      <c r="AE54">
        <f>'IDT-1'!E54</f>
        <v>0</v>
      </c>
      <c r="AF54" s="26"/>
      <c r="AG54">
        <f t="shared" si="2"/>
        <v>355.03241009541631</v>
      </c>
      <c r="AI54" s="75">
        <f>PXIL!K54</f>
        <v>0</v>
      </c>
      <c r="AJ54" s="75">
        <f>PXIL!Q54</f>
        <v>0</v>
      </c>
      <c r="AK54" s="75">
        <f>RTM_IEX!K54</f>
        <v>72.47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80.19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2.0947232947232948</v>
      </c>
      <c r="F55">
        <f>GT_Spot!S55</f>
        <v>0</v>
      </c>
      <c r="G55">
        <f>PPCL_NG!S55</f>
        <v>36.36</v>
      </c>
      <c r="H55">
        <f>PPCL_Spot!S55</f>
        <v>7.23</v>
      </c>
      <c r="I55">
        <f>Bawana_NG!S55</f>
        <v>30.96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74.780000000000015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8.7000000000000011</v>
      </c>
      <c r="AB55" s="117">
        <f>-STOA!Q55</f>
        <v>0</v>
      </c>
      <c r="AC55">
        <f t="shared" si="0"/>
        <v>2.0977855649935653</v>
      </c>
      <c r="AD55">
        <f t="shared" si="1"/>
        <v>236.28693772972974</v>
      </c>
      <c r="AE55">
        <f>'IDT-1'!E55</f>
        <v>0</v>
      </c>
      <c r="AF55" s="26"/>
      <c r="AG55">
        <f t="shared" si="2"/>
        <v>281.28693772972974</v>
      </c>
      <c r="AI55" s="75">
        <f>PXIL!K55</f>
        <v>0</v>
      </c>
      <c r="AJ55" s="75">
        <f>PXIL!Q55</f>
        <v>0</v>
      </c>
      <c r="AK55" s="75">
        <f>RTM_IEX!K55</f>
        <v>38.65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39.61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1.5085541015001596</v>
      </c>
      <c r="F56">
        <f>GT_Spot!S56</f>
        <v>0</v>
      </c>
      <c r="G56">
        <f>PPCL_NG!S56</f>
        <v>36.36</v>
      </c>
      <c r="H56">
        <f>PPCL_Spot!S56</f>
        <v>4.9800000000000004</v>
      </c>
      <c r="I56">
        <f>Bawana_NG!S56</f>
        <v>30.96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74.780000000000015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8.7000000000000011</v>
      </c>
      <c r="AB56" s="117">
        <f>-STOA!Q56</f>
        <v>0</v>
      </c>
      <c r="AC56">
        <f t="shared" si="0"/>
        <v>2.6255552760932015</v>
      </c>
      <c r="AD56">
        <f t="shared" si="1"/>
        <v>295.73299882540692</v>
      </c>
      <c r="AE56">
        <f>'IDT-1'!E56</f>
        <v>0</v>
      </c>
      <c r="AF56" s="26"/>
      <c r="AG56">
        <f t="shared" si="2"/>
        <v>340.73299882540692</v>
      </c>
      <c r="AI56" s="75">
        <f>PXIL!K56</f>
        <v>0</v>
      </c>
      <c r="AJ56" s="75">
        <f>PXIL!Q56</f>
        <v>0</v>
      </c>
      <c r="AK56" s="75">
        <f>RTM_IEX!K56</f>
        <v>67.64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73.430000000000007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2.0953974895397489</v>
      </c>
      <c r="F57">
        <f>GT_Spot!S57</f>
        <v>0</v>
      </c>
      <c r="G57">
        <f>PPCL_NG!S57</f>
        <v>36.36</v>
      </c>
      <c r="H57">
        <f>PPCL_Spot!S57</f>
        <v>7.4799999999999995</v>
      </c>
      <c r="I57">
        <f>Bawana_NG!S57</f>
        <v>30.96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74.780000000000015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8.7000000000000011</v>
      </c>
      <c r="AB57" s="117">
        <f>-STOA!Q57</f>
        <v>0</v>
      </c>
      <c r="AC57">
        <f t="shared" si="0"/>
        <v>2.6526314979079499</v>
      </c>
      <c r="AD57">
        <f t="shared" si="1"/>
        <v>298.78276599163178</v>
      </c>
      <c r="AE57">
        <f>'IDT-1'!E57</f>
        <v>0</v>
      </c>
      <c r="AF57" s="26"/>
      <c r="AG57">
        <f t="shared" si="2"/>
        <v>343.78276599163178</v>
      </c>
      <c r="AI57" s="75">
        <f>PXIL!K57</f>
        <v>0</v>
      </c>
      <c r="AJ57" s="75">
        <f>PXIL!Q57</f>
        <v>0</v>
      </c>
      <c r="AK57" s="75">
        <f>RTM_IEX!K57</f>
        <v>67.63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73.430000000000007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2.0953974895397489</v>
      </c>
      <c r="F58">
        <f>GT_Spot!S58</f>
        <v>0</v>
      </c>
      <c r="G58">
        <f>PPCL_NG!S58</f>
        <v>36.36</v>
      </c>
      <c r="H58">
        <f>PPCL_Spot!S58</f>
        <v>7.4799999999999995</v>
      </c>
      <c r="I58">
        <f>Bawana_NG!S58</f>
        <v>30.96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74.780000000000015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8.7000000000000011</v>
      </c>
      <c r="AB58" s="117">
        <f>-STOA!Q58</f>
        <v>0</v>
      </c>
      <c r="AC58">
        <f t="shared" si="0"/>
        <v>2.6952234979079499</v>
      </c>
      <c r="AD58">
        <f t="shared" si="1"/>
        <v>303.5801739916318</v>
      </c>
      <c r="AE58">
        <f>'IDT-1'!E58</f>
        <v>0</v>
      </c>
      <c r="AF58" s="26"/>
      <c r="AG58">
        <f t="shared" si="2"/>
        <v>348.5801739916318</v>
      </c>
      <c r="AI58" s="75">
        <f>PXIL!K58</f>
        <v>0</v>
      </c>
      <c r="AJ58" s="75">
        <f>PXIL!Q58</f>
        <v>0</v>
      </c>
      <c r="AK58" s="75">
        <f>RTM_IEX!K58</f>
        <v>72.47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73.430000000000007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2.0953974895397489</v>
      </c>
      <c r="F59">
        <f>GT_Spot!S59</f>
        <v>0</v>
      </c>
      <c r="G59">
        <f>PPCL_NG!S59</f>
        <v>36.36</v>
      </c>
      <c r="H59">
        <f>PPCL_Spot!S59</f>
        <v>7.4799999999999995</v>
      </c>
      <c r="I59">
        <f>Bawana_NG!S59</f>
        <v>30.44868834805083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74.670000000000016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8.7000000000000011</v>
      </c>
      <c r="AB59" s="117">
        <f>-STOA!Q59</f>
        <v>0</v>
      </c>
      <c r="AC59">
        <f t="shared" si="0"/>
        <v>2.5281879553707975</v>
      </c>
      <c r="AD59">
        <f t="shared" si="1"/>
        <v>284.7658978822198</v>
      </c>
      <c r="AE59">
        <f>'IDT-1'!E59</f>
        <v>0</v>
      </c>
      <c r="AF59" s="26"/>
      <c r="AG59">
        <f t="shared" si="2"/>
        <v>284.7658978822198</v>
      </c>
      <c r="AI59" s="75">
        <f>PXIL!K59</f>
        <v>0</v>
      </c>
      <c r="AJ59" s="75">
        <f>PXIL!Q59</f>
        <v>0</v>
      </c>
      <c r="AK59" s="75">
        <f>RTM_IEX!K59</f>
        <v>43.48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84.06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2.0953974895397489</v>
      </c>
      <c r="F60">
        <f>GT_Spot!S60</f>
        <v>0</v>
      </c>
      <c r="G60">
        <f>PPCL_NG!S60</f>
        <v>36.36</v>
      </c>
      <c r="H60">
        <f>PPCL_Spot!S60</f>
        <v>7.4799999999999995</v>
      </c>
      <c r="I60">
        <f>Bawana_NG!S60</f>
        <v>30.44868834805083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74.670000000000016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8.7000000000000011</v>
      </c>
      <c r="AB60" s="117">
        <f>-STOA!Q60</f>
        <v>0</v>
      </c>
      <c r="AC60">
        <f t="shared" si="0"/>
        <v>3.1234199553707978</v>
      </c>
      <c r="AD60">
        <f t="shared" si="1"/>
        <v>351.81066588221978</v>
      </c>
      <c r="AE60">
        <f>'IDT-1'!E60</f>
        <v>0</v>
      </c>
      <c r="AF60" s="26"/>
      <c r="AG60">
        <f t="shared" si="2"/>
        <v>351.81066588221978</v>
      </c>
      <c r="AI60" s="75">
        <f>PXIL!K60</f>
        <v>0</v>
      </c>
      <c r="AJ60" s="75">
        <f>PXIL!Q60</f>
        <v>0</v>
      </c>
      <c r="AK60" s="75">
        <f>RTM_IEX!K60</f>
        <v>77.3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117.88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2.0953974895397489</v>
      </c>
      <c r="F61">
        <f>GT_Spot!S61</f>
        <v>0</v>
      </c>
      <c r="G61">
        <f>PPCL_NG!S61</f>
        <v>36.36</v>
      </c>
      <c r="H61">
        <f>PPCL_Spot!S61</f>
        <v>7.4799999999999995</v>
      </c>
      <c r="I61">
        <f>Bawana_NG!S61</f>
        <v>30.44868834805083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74.610000000000014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8.7000000000000011</v>
      </c>
      <c r="AB61" s="117">
        <f>-STOA!Q61</f>
        <v>0</v>
      </c>
      <c r="AC61">
        <f t="shared" si="0"/>
        <v>3.1228919553707977</v>
      </c>
      <c r="AD61">
        <f t="shared" si="1"/>
        <v>351.75119388221981</v>
      </c>
      <c r="AE61">
        <f>'IDT-1'!E61</f>
        <v>0</v>
      </c>
      <c r="AF61" s="26"/>
      <c r="AG61">
        <f t="shared" si="2"/>
        <v>351.75119388221981</v>
      </c>
      <c r="AI61" s="75">
        <f>PXIL!K61</f>
        <v>0</v>
      </c>
      <c r="AJ61" s="75">
        <f>PXIL!Q61</f>
        <v>0</v>
      </c>
      <c r="AK61" s="75">
        <f>RTM_IEX!K61</f>
        <v>77.3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117.88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2.0953974895397489</v>
      </c>
      <c r="F62">
        <f>GT_Spot!S62</f>
        <v>0</v>
      </c>
      <c r="G62">
        <f>PPCL_NG!S62</f>
        <v>36.36</v>
      </c>
      <c r="H62">
        <f>PPCL_Spot!S62</f>
        <v>7.4799999999999995</v>
      </c>
      <c r="I62">
        <f>Bawana_NG!S62</f>
        <v>30.44868834805083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74.610000000000014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8.7000000000000011</v>
      </c>
      <c r="AB62" s="117">
        <f>-STOA!Q62</f>
        <v>0</v>
      </c>
      <c r="AC62">
        <f t="shared" si="0"/>
        <v>3.1653959553707973</v>
      </c>
      <c r="AD62">
        <f t="shared" si="1"/>
        <v>356.53868988221978</v>
      </c>
      <c r="AE62">
        <f>'IDT-1'!E62</f>
        <v>0</v>
      </c>
      <c r="AF62" s="26"/>
      <c r="AG62">
        <f t="shared" si="2"/>
        <v>356.53868988221978</v>
      </c>
      <c r="AI62" s="75">
        <f>PXIL!K62</f>
        <v>0</v>
      </c>
      <c r="AJ62" s="75">
        <f>PXIL!Q62</f>
        <v>0</v>
      </c>
      <c r="AK62" s="75">
        <f>RTM_IEX!K62</f>
        <v>82.13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117.88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1.5085541015001596</v>
      </c>
      <c r="F63">
        <f>GT_Spot!S63</f>
        <v>0</v>
      </c>
      <c r="G63">
        <f>PPCL_NG!S63</f>
        <v>36.36</v>
      </c>
      <c r="H63">
        <f>PPCL_Spot!S63</f>
        <v>4.9800000000000004</v>
      </c>
      <c r="I63">
        <f>Bawana_NG!S63</f>
        <v>28.580000000000002</v>
      </c>
      <c r="J63">
        <f>Bawana_RLNG!S63</f>
        <v>0</v>
      </c>
      <c r="K63">
        <f>Bawana_Spot!S63</f>
        <v>2.91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74.380000000000024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8.7000000000000011</v>
      </c>
      <c r="AB63" s="117">
        <f>-STOA!Q63</f>
        <v>0</v>
      </c>
      <c r="AC63">
        <f t="shared" si="0"/>
        <v>2.4821152760932015</v>
      </c>
      <c r="AD63">
        <f t="shared" si="1"/>
        <v>279.57643882540691</v>
      </c>
      <c r="AE63">
        <f>'IDT-1'!E63</f>
        <v>0</v>
      </c>
      <c r="AF63" s="26"/>
      <c r="AG63">
        <f t="shared" si="2"/>
        <v>279.57643882540691</v>
      </c>
      <c r="AI63" s="75">
        <f>PXIL!K63</f>
        <v>0</v>
      </c>
      <c r="AJ63" s="75">
        <f>PXIL!Q63</f>
        <v>0</v>
      </c>
      <c r="AK63" s="75">
        <f>RTM_IEX!K63</f>
        <v>38.65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85.99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1.5085541015001596</v>
      </c>
      <c r="F64">
        <f>GT_Spot!S64</f>
        <v>0</v>
      </c>
      <c r="G64">
        <f>PPCL_NG!S64</f>
        <v>36.36</v>
      </c>
      <c r="H64">
        <f>PPCL_Spot!S64</f>
        <v>4.9800000000000004</v>
      </c>
      <c r="I64">
        <f>Bawana_NG!S64</f>
        <v>28.580000000000002</v>
      </c>
      <c r="J64">
        <f>Bawana_RLNG!S64</f>
        <v>0</v>
      </c>
      <c r="K64">
        <f>Bawana_Spot!S64</f>
        <v>2.91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74.380000000000024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8.7000000000000011</v>
      </c>
      <c r="AB64" s="117">
        <f>-STOA!Q64</f>
        <v>0</v>
      </c>
      <c r="AC64">
        <f t="shared" si="0"/>
        <v>3.1623552760932014</v>
      </c>
      <c r="AD64">
        <f t="shared" si="1"/>
        <v>356.19619882540695</v>
      </c>
      <c r="AE64">
        <f>'IDT-1'!E64</f>
        <v>0</v>
      </c>
      <c r="AF64" s="26"/>
      <c r="AG64">
        <f t="shared" si="2"/>
        <v>356.19619882540695</v>
      </c>
      <c r="AI64" s="75">
        <f>PXIL!K64</f>
        <v>0</v>
      </c>
      <c r="AJ64" s="75">
        <f>PXIL!Q64</f>
        <v>0</v>
      </c>
      <c r="AK64" s="75">
        <f>RTM_IEX!K64</f>
        <v>82.13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119.81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1.5085541015001596</v>
      </c>
      <c r="F65">
        <f>GT_Spot!S65</f>
        <v>0</v>
      </c>
      <c r="G65">
        <f>PPCL_NG!S65</f>
        <v>36.36</v>
      </c>
      <c r="H65">
        <f>PPCL_Spot!S65</f>
        <v>4.9800000000000004</v>
      </c>
      <c r="I65">
        <f>Bawana_NG!S65</f>
        <v>28.580000000000002</v>
      </c>
      <c r="J65">
        <f>Bawana_RLNG!S65</f>
        <v>0</v>
      </c>
      <c r="K65">
        <f>Bawana_Spot!S65</f>
        <v>2.91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74.380000000000024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8.7000000000000011</v>
      </c>
      <c r="AB65" s="117">
        <f>-STOA!Q65</f>
        <v>0</v>
      </c>
      <c r="AC65">
        <f t="shared" si="0"/>
        <v>3.0773472760932012</v>
      </c>
      <c r="AD65">
        <f t="shared" si="1"/>
        <v>346.62120682540694</v>
      </c>
      <c r="AE65">
        <f>'IDT-1'!E65</f>
        <v>0</v>
      </c>
      <c r="AF65" s="26"/>
      <c r="AG65">
        <f t="shared" si="2"/>
        <v>346.62120682540694</v>
      </c>
      <c r="AI65" s="75">
        <f>PXIL!K65</f>
        <v>0</v>
      </c>
      <c r="AJ65" s="75">
        <f>PXIL!Q65</f>
        <v>0</v>
      </c>
      <c r="AK65" s="75">
        <f>RTM_IEX!K65</f>
        <v>72.47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119.81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1.5085541015001596</v>
      </c>
      <c r="F66">
        <f>GT_Spot!S66</f>
        <v>0</v>
      </c>
      <c r="G66">
        <f>PPCL_NG!S66</f>
        <v>36.36</v>
      </c>
      <c r="H66">
        <f>PPCL_Spot!S66</f>
        <v>4.9800000000000004</v>
      </c>
      <c r="I66">
        <f>Bawana_NG!S66</f>
        <v>28.580000000000002</v>
      </c>
      <c r="J66">
        <f>Bawana_RLNG!S66</f>
        <v>0</v>
      </c>
      <c r="K66">
        <f>Bawana_Spot!S66</f>
        <v>2.91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74.380000000000024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8.7000000000000011</v>
      </c>
      <c r="AB66" s="117">
        <f>-STOA!Q66</f>
        <v>0</v>
      </c>
      <c r="AC66">
        <f t="shared" si="0"/>
        <v>3.0773472760932012</v>
      </c>
      <c r="AD66">
        <f t="shared" si="1"/>
        <v>346.62120682540694</v>
      </c>
      <c r="AE66">
        <f>'IDT-1'!E66</f>
        <v>0</v>
      </c>
      <c r="AF66" s="26"/>
      <c r="AG66">
        <f t="shared" si="2"/>
        <v>346.62120682540694</v>
      </c>
      <c r="AI66" s="75">
        <f>PXIL!K66</f>
        <v>0</v>
      </c>
      <c r="AJ66" s="75">
        <f>PXIL!Q66</f>
        <v>0</v>
      </c>
      <c r="AK66" s="75">
        <f>RTM_IEX!K66</f>
        <v>72.47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119.81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1.5085541015001596</v>
      </c>
      <c r="F67">
        <f>GT_Spot!S67</f>
        <v>0</v>
      </c>
      <c r="G67">
        <f>PPCL_NG!S67</f>
        <v>36.36</v>
      </c>
      <c r="H67">
        <f>PPCL_Spot!S67</f>
        <v>4.9800000000000004</v>
      </c>
      <c r="I67">
        <f>Bawana_NG!S67</f>
        <v>28.580000000000002</v>
      </c>
      <c r="J67">
        <f>Bawana_RLNG!S67</f>
        <v>0</v>
      </c>
      <c r="K67">
        <f>Bawana_Spot!S67</f>
        <v>2.91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74.380000000000024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8.7000000000000011</v>
      </c>
      <c r="AB67" s="117">
        <f>-STOA!Q67</f>
        <v>0</v>
      </c>
      <c r="AC67">
        <f t="shared" si="0"/>
        <v>2.3546032760932016</v>
      </c>
      <c r="AD67">
        <f t="shared" si="1"/>
        <v>265.21395082540693</v>
      </c>
      <c r="AE67">
        <f>'IDT-1'!E67</f>
        <v>0</v>
      </c>
      <c r="AF67" s="26"/>
      <c r="AG67">
        <f t="shared" si="2"/>
        <v>265.21395082540693</v>
      </c>
      <c r="AI67" s="75">
        <f>PXIL!K67</f>
        <v>0</v>
      </c>
      <c r="AJ67" s="75">
        <f>PXIL!Q67</f>
        <v>0</v>
      </c>
      <c r="AK67" s="75">
        <f>RTM_IEX!K67</f>
        <v>28.99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81.16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1.7138328530259364</v>
      </c>
      <c r="F68">
        <f>GT_Spot!S68</f>
        <v>0</v>
      </c>
      <c r="G68">
        <f>PPCL_NG!S68</f>
        <v>36.36</v>
      </c>
      <c r="H68">
        <f>PPCL_Spot!S68</f>
        <v>6.1476355247981536</v>
      </c>
      <c r="I68">
        <f>Bawana_NG!S68</f>
        <v>28.580000000000002</v>
      </c>
      <c r="J68">
        <f>Bawana_RLNG!S68</f>
        <v>0</v>
      </c>
      <c r="K68">
        <f>Bawana_Spot!S68</f>
        <v>2.91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74.380000000000024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8.7000000000000011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2.9193249217248525</v>
      </c>
      <c r="AD68">
        <f t="shared" ref="AD68:AD98" si="4">SUM(B68:AB68,AI68:AR68)-AC68</f>
        <v>328.82214345609924</v>
      </c>
      <c r="AE68">
        <f>'IDT-1'!E68</f>
        <v>0</v>
      </c>
      <c r="AF68" s="26"/>
      <c r="AG68">
        <f t="shared" ref="AG68:AG98" si="5">SUM(AD68:AF68)+AT68</f>
        <v>328.82214345609924</v>
      </c>
      <c r="AI68" s="75">
        <f>PXIL!K68</f>
        <v>0</v>
      </c>
      <c r="AJ68" s="75">
        <f>PXIL!Q68</f>
        <v>0</v>
      </c>
      <c r="AK68" s="75">
        <f>RTM_IEX!K68</f>
        <v>72.47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100.48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2.0953974895397489</v>
      </c>
      <c r="F69">
        <f>GT_Spot!S69</f>
        <v>0</v>
      </c>
      <c r="G69">
        <f>PPCL_NG!S69</f>
        <v>36.36</v>
      </c>
      <c r="H69">
        <f>PPCL_Spot!S69</f>
        <v>7.55</v>
      </c>
      <c r="I69">
        <f>Bawana_NG!S69</f>
        <v>28.581275706777763</v>
      </c>
      <c r="J69">
        <f>Bawana_RLNG!S69</f>
        <v>0</v>
      </c>
      <c r="K69">
        <f>Bawana_Spot!S69</f>
        <v>2.91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74.380000000000024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8.7000000000000011</v>
      </c>
      <c r="AB69" s="117">
        <f>-STOA!Q69</f>
        <v>0</v>
      </c>
      <c r="AC69">
        <f t="shared" si="3"/>
        <v>3.0625467241275945</v>
      </c>
      <c r="AD69">
        <f t="shared" si="4"/>
        <v>344.95412647218996</v>
      </c>
      <c r="AE69">
        <f>'IDT-1'!E69</f>
        <v>0</v>
      </c>
      <c r="AF69" s="26"/>
      <c r="AG69">
        <f t="shared" si="5"/>
        <v>344.95412647218996</v>
      </c>
      <c r="AI69" s="75">
        <f>PXIL!K69</f>
        <v>0</v>
      </c>
      <c r="AJ69" s="75">
        <f>PXIL!Q69</f>
        <v>0</v>
      </c>
      <c r="AK69" s="75">
        <f>RTM_IEX!K69</f>
        <v>67.63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119.81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2.0953974895397489</v>
      </c>
      <c r="F70">
        <f>GT_Spot!S70</f>
        <v>0</v>
      </c>
      <c r="G70">
        <f>PPCL_NG!S70</f>
        <v>36.36</v>
      </c>
      <c r="H70">
        <f>PPCL_Spot!S70</f>
        <v>7.55</v>
      </c>
      <c r="I70">
        <f>Bawana_NG!S70</f>
        <v>28.580000000000002</v>
      </c>
      <c r="J70">
        <f>Bawana_RLNG!S70</f>
        <v>0</v>
      </c>
      <c r="K70">
        <f>Bawana_Spot!S70</f>
        <v>2.91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74.380000000000024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8.7000000000000011</v>
      </c>
      <c r="AB70" s="117">
        <f>-STOA!Q70</f>
        <v>0</v>
      </c>
      <c r="AC70">
        <f t="shared" si="3"/>
        <v>2.9350234979079497</v>
      </c>
      <c r="AD70">
        <f t="shared" si="4"/>
        <v>330.59037399163179</v>
      </c>
      <c r="AE70">
        <f>'IDT-1'!E70</f>
        <v>0</v>
      </c>
      <c r="AF70" s="26"/>
      <c r="AG70">
        <f t="shared" si="5"/>
        <v>330.59037399163179</v>
      </c>
      <c r="AI70" s="75">
        <f>PXIL!K70</f>
        <v>0</v>
      </c>
      <c r="AJ70" s="75">
        <f>PXIL!Q70</f>
        <v>0</v>
      </c>
      <c r="AK70" s="75">
        <f>RTM_IEX!K70</f>
        <v>72.47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100.48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2.0953974895397489</v>
      </c>
      <c r="F71">
        <f>GT_Spot!S71</f>
        <v>0</v>
      </c>
      <c r="G71">
        <f>PPCL_NG!S71</f>
        <v>36.36</v>
      </c>
      <c r="H71">
        <f>PPCL_Spot!S71</f>
        <v>7.65</v>
      </c>
      <c r="I71">
        <f>Bawana_NG!S71</f>
        <v>28.581275706777763</v>
      </c>
      <c r="J71">
        <f>Bawana_RLNG!S71</f>
        <v>0</v>
      </c>
      <c r="K71">
        <f>Bawana_Spot!S71</f>
        <v>2.91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74.350000000000023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11.38</v>
      </c>
      <c r="AB71" s="117">
        <f>-STOA!Q71</f>
        <v>0</v>
      </c>
      <c r="AC71">
        <f t="shared" si="3"/>
        <v>2.3810747241275942</v>
      </c>
      <c r="AD71">
        <f t="shared" si="4"/>
        <v>268.19559847218994</v>
      </c>
      <c r="AE71">
        <f>'IDT-1'!E71</f>
        <v>0</v>
      </c>
      <c r="AF71" s="26"/>
      <c r="AG71">
        <f t="shared" si="5"/>
        <v>268.19559847218994</v>
      </c>
      <c r="AI71" s="75">
        <f>PXIL!K71</f>
        <v>0</v>
      </c>
      <c r="AJ71" s="75">
        <f>PXIL!Q71</f>
        <v>0</v>
      </c>
      <c r="AK71" s="75">
        <f>RTM_IEX!K71</f>
        <v>38.65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68.599999999999994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2.0953974895397489</v>
      </c>
      <c r="F72">
        <f>GT_Spot!S72</f>
        <v>0</v>
      </c>
      <c r="G72">
        <f>PPCL_NG!S72</f>
        <v>36.36</v>
      </c>
      <c r="H72">
        <f>PPCL_Spot!S72</f>
        <v>7.65</v>
      </c>
      <c r="I72">
        <f>Bawana_NG!S72</f>
        <v>28.581275706777763</v>
      </c>
      <c r="J72">
        <f>Bawana_RLNG!S72</f>
        <v>0</v>
      </c>
      <c r="K72">
        <f>Bawana_Spot!S72</f>
        <v>2.91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74.350000000000023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11.52</v>
      </c>
      <c r="AB72" s="117">
        <f>-STOA!Q72</f>
        <v>0</v>
      </c>
      <c r="AC72">
        <f t="shared" si="3"/>
        <v>2.8499387241275942</v>
      </c>
      <c r="AD72">
        <f t="shared" si="4"/>
        <v>321.00673447218998</v>
      </c>
      <c r="AE72">
        <f>'IDT-1'!E72</f>
        <v>0</v>
      </c>
      <c r="AF72" s="26"/>
      <c r="AG72">
        <f t="shared" si="5"/>
        <v>321.00673447218998</v>
      </c>
      <c r="AI72" s="75">
        <f>PXIL!K72</f>
        <v>0</v>
      </c>
      <c r="AJ72" s="75">
        <f>PXIL!Q72</f>
        <v>0</v>
      </c>
      <c r="AK72" s="75">
        <f>RTM_IEX!K72</f>
        <v>72.47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87.92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2.0953974895397489</v>
      </c>
      <c r="F73">
        <f>GT_Spot!S73</f>
        <v>0</v>
      </c>
      <c r="G73">
        <f>PPCL_NG!S73</f>
        <v>36.36</v>
      </c>
      <c r="H73">
        <f>PPCL_Spot!S73</f>
        <v>7.65</v>
      </c>
      <c r="I73">
        <f>Bawana_NG!S73</f>
        <v>28.581275706777763</v>
      </c>
      <c r="J73">
        <f>Bawana_RLNG!S73</f>
        <v>0</v>
      </c>
      <c r="K73">
        <f>Bawana_Spot!S73</f>
        <v>2.91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74.350000000000023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14.41</v>
      </c>
      <c r="AB73" s="117">
        <f>-STOA!Q73</f>
        <v>0</v>
      </c>
      <c r="AC73">
        <f t="shared" si="3"/>
        <v>2.577754724127594</v>
      </c>
      <c r="AD73">
        <f t="shared" si="4"/>
        <v>290.34891847218995</v>
      </c>
      <c r="AE73">
        <f>'IDT-1'!E73</f>
        <v>0</v>
      </c>
      <c r="AF73" s="26"/>
      <c r="AG73">
        <f t="shared" si="5"/>
        <v>290.34891847218995</v>
      </c>
      <c r="AI73" s="75">
        <f>PXIL!K73</f>
        <v>0</v>
      </c>
      <c r="AJ73" s="75">
        <f>PXIL!Q73</f>
        <v>0</v>
      </c>
      <c r="AK73" s="75">
        <f>RTM_IEX!K73</f>
        <v>38.65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87.92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2.0953974895397489</v>
      </c>
      <c r="F74">
        <f>GT_Spot!S74</f>
        <v>0</v>
      </c>
      <c r="G74">
        <f>PPCL_NG!S74</f>
        <v>36.36</v>
      </c>
      <c r="H74">
        <f>PPCL_Spot!S74</f>
        <v>7.79</v>
      </c>
      <c r="I74">
        <f>Bawana_NG!S74</f>
        <v>28.910000000000004</v>
      </c>
      <c r="J74">
        <f>Bawana_RLNG!S74</f>
        <v>0</v>
      </c>
      <c r="K74">
        <f>Bawana_Spot!S74</f>
        <v>2.91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74.350000000000023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15.51</v>
      </c>
      <c r="AB74" s="117">
        <f>-STOA!Q74</f>
        <v>0</v>
      </c>
      <c r="AC74">
        <f t="shared" si="3"/>
        <v>2.4214554979079503</v>
      </c>
      <c r="AD74">
        <f t="shared" si="4"/>
        <v>272.7439419916318</v>
      </c>
      <c r="AE74">
        <f>'IDT-1'!E74</f>
        <v>0</v>
      </c>
      <c r="AF74" s="26"/>
      <c r="AG74">
        <f t="shared" si="5"/>
        <v>272.7439419916318</v>
      </c>
      <c r="AI74" s="75">
        <f>PXIL!K74</f>
        <v>0</v>
      </c>
      <c r="AJ74" s="75">
        <f>PXIL!Q74</f>
        <v>0</v>
      </c>
      <c r="AK74" s="75">
        <f>RTM_IEX!K74</f>
        <v>19.32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87.92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1.5230130864985636</v>
      </c>
      <c r="F75">
        <f>GT_Spot!S75</f>
        <v>0</v>
      </c>
      <c r="G75">
        <f>PPCL_NG!S75</f>
        <v>36.36</v>
      </c>
      <c r="H75">
        <f>PPCL_Spot!S75</f>
        <v>4.9800000000000004</v>
      </c>
      <c r="I75">
        <f>Bawana_NG!S75</f>
        <v>29.211270334200606</v>
      </c>
      <c r="J75">
        <f>Bawana_RLNG!S75</f>
        <v>0</v>
      </c>
      <c r="K75">
        <f>Bawana_Spot!S75</f>
        <v>2.91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73.720000000000013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45.42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1.7168296941021532</v>
      </c>
      <c r="AD75">
        <f t="shared" si="4"/>
        <v>193.37745372659705</v>
      </c>
      <c r="AE75">
        <f>'IDT-1'!E75</f>
        <v>0</v>
      </c>
      <c r="AF75" s="26"/>
      <c r="AG75">
        <f t="shared" si="5"/>
        <v>193.37745372659705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1.5230130864985636</v>
      </c>
      <c r="F76">
        <f>GT_Spot!S76</f>
        <v>0</v>
      </c>
      <c r="G76">
        <f>PPCL_NG!S76</f>
        <v>36.36</v>
      </c>
      <c r="H76">
        <f>PPCL_Spot!S76</f>
        <v>4.9800000000000004</v>
      </c>
      <c r="I76">
        <f>Bawana_NG!S76</f>
        <v>29.06</v>
      </c>
      <c r="J76">
        <f>Bawana_RLNG!S76</f>
        <v>0</v>
      </c>
      <c r="K76">
        <f>Bawana_Spot!S76</f>
        <v>2.91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73.720000000000013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64.739999999999995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2.138338515161188</v>
      </c>
      <c r="AD76">
        <f t="shared" si="4"/>
        <v>240.8546745713374</v>
      </c>
      <c r="AE76">
        <f>'IDT-1'!E76</f>
        <v>0</v>
      </c>
      <c r="AF76" s="26"/>
      <c r="AG76">
        <f t="shared" si="5"/>
        <v>240.8546745713374</v>
      </c>
      <c r="AI76" s="75">
        <f>PXIL!K76</f>
        <v>0</v>
      </c>
      <c r="AJ76" s="75">
        <f>PXIL!Q76</f>
        <v>0</v>
      </c>
      <c r="AK76" s="75">
        <f>RTM_IEX!K76</f>
        <v>28.73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2.1154811715481174</v>
      </c>
      <c r="F77">
        <f>GT_Spot!S77</f>
        <v>0</v>
      </c>
      <c r="G77">
        <f>PPCL_NG!S77</f>
        <v>36.36</v>
      </c>
      <c r="H77">
        <f>PPCL_Spot!S77</f>
        <v>7.79</v>
      </c>
      <c r="I77">
        <f>Bawana_NG!S77</f>
        <v>29.06</v>
      </c>
      <c r="J77">
        <f>Bawana_RLNG!S77</f>
        <v>0</v>
      </c>
      <c r="K77">
        <f>Bawana_Spot!S77</f>
        <v>2.91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73.660000000000011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64.73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2.0567842343096236</v>
      </c>
      <c r="AD77">
        <f t="shared" si="4"/>
        <v>231.66869693723851</v>
      </c>
      <c r="AE77">
        <f>'IDT-1'!E77</f>
        <v>0</v>
      </c>
      <c r="AF77" s="26"/>
      <c r="AG77">
        <f t="shared" si="5"/>
        <v>231.66869693723851</v>
      </c>
      <c r="AI77" s="75">
        <f>PXIL!K77</f>
        <v>0</v>
      </c>
      <c r="AJ77" s="75">
        <f>PXIL!Q77</f>
        <v>0</v>
      </c>
      <c r="AK77" s="75">
        <f>RTM_IEX!K77</f>
        <v>16.13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2.1154811715481174</v>
      </c>
      <c r="F78">
        <f>GT_Spot!S78</f>
        <v>0</v>
      </c>
      <c r="G78">
        <f>PPCL_NG!S78</f>
        <v>36.36</v>
      </c>
      <c r="H78">
        <f>PPCL_Spot!S78</f>
        <v>7.79</v>
      </c>
      <c r="I78">
        <f>Bawana_NG!S78</f>
        <v>29.06</v>
      </c>
      <c r="J78">
        <f>Bawana_RLNG!S78</f>
        <v>0</v>
      </c>
      <c r="K78">
        <f>Bawana_Spot!S78</f>
        <v>2.91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73.720000000000013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64.739999999999995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2.0254562343096234</v>
      </c>
      <c r="AD78">
        <f t="shared" si="4"/>
        <v>228.14002493723851</v>
      </c>
      <c r="AE78">
        <f>'IDT-1'!E78</f>
        <v>0</v>
      </c>
      <c r="AF78" s="26"/>
      <c r="AG78">
        <f t="shared" si="5"/>
        <v>228.14002493723851</v>
      </c>
      <c r="AI78" s="75">
        <f>PXIL!K78</f>
        <v>0</v>
      </c>
      <c r="AJ78" s="75">
        <f>PXIL!Q78</f>
        <v>0</v>
      </c>
      <c r="AK78" s="75">
        <f>RTM_IEX!K78</f>
        <v>12.5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2.1154811715481174</v>
      </c>
      <c r="F79">
        <f>GT_Spot!S79</f>
        <v>0</v>
      </c>
      <c r="G79">
        <f>PPCL_NG!S79</f>
        <v>36.36</v>
      </c>
      <c r="H79">
        <f>PPCL_Spot!S79</f>
        <v>8.09</v>
      </c>
      <c r="I79">
        <f>Bawana_NG!S79</f>
        <v>29.07</v>
      </c>
      <c r="J79">
        <f>Bawana_RLNG!S79</f>
        <v>0</v>
      </c>
      <c r="K79">
        <f>Bawana_Spot!S79</f>
        <v>2.91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73.720000000000013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13.53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1.4675362343096234</v>
      </c>
      <c r="AD79">
        <f t="shared" si="4"/>
        <v>165.2979449372385</v>
      </c>
      <c r="AE79">
        <f>'IDT-1'!E79</f>
        <v>0</v>
      </c>
      <c r="AF79" s="26"/>
      <c r="AG79">
        <f t="shared" si="5"/>
        <v>165.2979449372385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2.1154811715481174</v>
      </c>
      <c r="F80">
        <f>GT_Spot!S80</f>
        <v>0</v>
      </c>
      <c r="G80">
        <f>PPCL_NG!S80</f>
        <v>36.36</v>
      </c>
      <c r="H80">
        <f>PPCL_Spot!S80</f>
        <v>8.09</v>
      </c>
      <c r="I80">
        <f>Bawana_NG!S80</f>
        <v>31</v>
      </c>
      <c r="J80">
        <f>Bawana_RLNG!S80</f>
        <v>0</v>
      </c>
      <c r="K80">
        <f>Bawana_Spot!S80</f>
        <v>2.91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73.720000000000013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32.85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1.7118242343096235</v>
      </c>
      <c r="AD80">
        <f t="shared" si="4"/>
        <v>192.81365693723848</v>
      </c>
      <c r="AE80">
        <f>'IDT-1'!E80</f>
        <v>0</v>
      </c>
      <c r="AF80" s="26"/>
      <c r="AG80">
        <f t="shared" si="5"/>
        <v>192.81365693723848</v>
      </c>
      <c r="AI80" s="75">
        <f>PXIL!K80</f>
        <v>0</v>
      </c>
      <c r="AJ80" s="75">
        <f>PXIL!Q80</f>
        <v>0</v>
      </c>
      <c r="AK80" s="75">
        <f>RTM_IEX!K80</f>
        <v>6.51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2.1154811715481174</v>
      </c>
      <c r="F81">
        <f>GT_Spot!S81</f>
        <v>0</v>
      </c>
      <c r="G81">
        <f>PPCL_NG!S81</f>
        <v>36.36</v>
      </c>
      <c r="H81">
        <f>PPCL_Spot!S81</f>
        <v>8.09</v>
      </c>
      <c r="I81">
        <f>Bawana_NG!S81</f>
        <v>31</v>
      </c>
      <c r="J81">
        <f>Bawana_RLNG!S81</f>
        <v>0</v>
      </c>
      <c r="K81">
        <f>Bawana_Spot!S81</f>
        <v>4.8560700876095115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73.720000000000013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32.85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1.7029016510805872</v>
      </c>
      <c r="AD81">
        <f t="shared" si="4"/>
        <v>191.80864960807705</v>
      </c>
      <c r="AE81">
        <f>'IDT-1'!E81</f>
        <v>0</v>
      </c>
      <c r="AF81" s="26"/>
      <c r="AG81">
        <f t="shared" si="5"/>
        <v>191.80864960807705</v>
      </c>
      <c r="AI81" s="75">
        <f>PXIL!K81</f>
        <v>0</v>
      </c>
      <c r="AJ81" s="75">
        <f>PXIL!Q81</f>
        <v>0</v>
      </c>
      <c r="AK81" s="75">
        <f>RTM_IEX!K81</f>
        <v>3.55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1.5230130864985636</v>
      </c>
      <c r="F82">
        <f>GT_Spot!S82</f>
        <v>0</v>
      </c>
      <c r="G82">
        <f>PPCL_NG!S82</f>
        <v>36.36</v>
      </c>
      <c r="H82">
        <f>PPCL_Spot!S82</f>
        <v>5.1700000000000008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73.720000000000013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52.18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1.7971625151611874</v>
      </c>
      <c r="AD82">
        <f t="shared" si="4"/>
        <v>202.42585057133741</v>
      </c>
      <c r="AE82">
        <f>'IDT-1'!E82</f>
        <v>0</v>
      </c>
      <c r="AF82" s="26"/>
      <c r="AG82">
        <f t="shared" si="5"/>
        <v>202.42585057133741</v>
      </c>
      <c r="AI82" s="75">
        <f>PXIL!K82</f>
        <v>0</v>
      </c>
      <c r="AJ82" s="75">
        <f>PXIL!Q82</f>
        <v>0</v>
      </c>
      <c r="AK82" s="75">
        <f>RTM_IEX!K82</f>
        <v>3.3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1.5230130864985636</v>
      </c>
      <c r="F83">
        <f>GT_Spot!S83</f>
        <v>0</v>
      </c>
      <c r="G83">
        <f>PPCL_NG!S83</f>
        <v>36.36</v>
      </c>
      <c r="H83">
        <f>PPCL_Spot!S83</f>
        <v>5.3619149696320116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73.720000000000013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84.06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2.0503553668939491</v>
      </c>
      <c r="AD83">
        <f t="shared" si="4"/>
        <v>230.94457268923665</v>
      </c>
      <c r="AE83">
        <f>'IDT-1'!E83</f>
        <v>0</v>
      </c>
      <c r="AF83" s="26"/>
      <c r="AG83">
        <f t="shared" si="5"/>
        <v>155.94457268923665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1.5230130864985636</v>
      </c>
      <c r="F84">
        <f>GT_Spot!S84</f>
        <v>0</v>
      </c>
      <c r="G84">
        <f>PPCL_NG!S84</f>
        <v>36.36</v>
      </c>
      <c r="H84">
        <f>PPCL_Spot!S84</f>
        <v>5.3619149696320116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73.720000000000013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103.39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2.2204593668939494</v>
      </c>
      <c r="AD84">
        <f t="shared" si="4"/>
        <v>250.10446868923663</v>
      </c>
      <c r="AE84">
        <f>'IDT-1'!E84</f>
        <v>0</v>
      </c>
      <c r="AF84" s="26"/>
      <c r="AG84">
        <f t="shared" si="5"/>
        <v>175.10446868923663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1.5230130864985636</v>
      </c>
      <c r="F85">
        <f>GT_Spot!S85</f>
        <v>0</v>
      </c>
      <c r="G85">
        <f>PPCL_NG!S85</f>
        <v>36.36</v>
      </c>
      <c r="H85">
        <f>PPCL_Spot!S85</f>
        <v>3.65</v>
      </c>
      <c r="I85">
        <f>Bawana_NG!S85</f>
        <v>31</v>
      </c>
      <c r="J85">
        <f>Bawana_RLNG!S85</f>
        <v>0</v>
      </c>
      <c r="K85">
        <f>Bawana_Spot!S85</f>
        <v>3.7202158649103465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73.720000000000013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122.7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2.408060414772399</v>
      </c>
      <c r="AD85">
        <f t="shared" si="4"/>
        <v>271.23516853663654</v>
      </c>
      <c r="AE85">
        <f>'IDT-1'!E85</f>
        <v>0</v>
      </c>
      <c r="AF85" s="26"/>
      <c r="AG85">
        <f t="shared" si="5"/>
        <v>196.23516853663654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1.5230130864985636</v>
      </c>
      <c r="F86">
        <f>GT_Spot!S86</f>
        <v>0</v>
      </c>
      <c r="G86">
        <f>PPCL_NG!S86</f>
        <v>36.36</v>
      </c>
      <c r="H86">
        <f>PPCL_Spot!S86</f>
        <v>5.87</v>
      </c>
      <c r="I86">
        <f>Bawana_NG!S86</f>
        <v>31</v>
      </c>
      <c r="J86">
        <f>Bawana_RLNG!S86</f>
        <v>0</v>
      </c>
      <c r="K86">
        <f>Bawana_Spot!S86</f>
        <v>11.305553884972921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73.720000000000013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103.38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2.3415793893489494</v>
      </c>
      <c r="AD86">
        <f t="shared" si="4"/>
        <v>263.74698758212253</v>
      </c>
      <c r="AE86">
        <f>'IDT-1'!E86</f>
        <v>0</v>
      </c>
      <c r="AF86" s="26"/>
      <c r="AG86">
        <f t="shared" si="5"/>
        <v>188.74698758212253</v>
      </c>
      <c r="AI86" s="75">
        <f>PXIL!K86</f>
        <v>0</v>
      </c>
      <c r="AJ86" s="75">
        <f>PXIL!Q86</f>
        <v>0</v>
      </c>
      <c r="AK86" s="75">
        <f>RTM_IEX!K86</f>
        <v>1.96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2.1137157107231923</v>
      </c>
      <c r="F87">
        <f>GT_Spot!S87</f>
        <v>0</v>
      </c>
      <c r="G87">
        <f>PPCL_NG!S87</f>
        <v>36.36</v>
      </c>
      <c r="H87">
        <f>PPCL_Spot!S87</f>
        <v>6.0021436227224001</v>
      </c>
      <c r="I87">
        <f>Bawana_NG!S87</f>
        <v>31</v>
      </c>
      <c r="J87">
        <f>Bawana_RLNG!S87</f>
        <v>0</v>
      </c>
      <c r="K87">
        <f>Bawana_Spot!S87</f>
        <v>11.305553884972921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73.720000000000013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58.94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1.944900436322083</v>
      </c>
      <c r="AD87">
        <f t="shared" si="4"/>
        <v>219.06651278209642</v>
      </c>
      <c r="AE87">
        <f>'IDT-1'!E87</f>
        <v>0</v>
      </c>
      <c r="AF87" s="26"/>
      <c r="AG87">
        <f t="shared" si="5"/>
        <v>144.06651278209642</v>
      </c>
      <c r="AI87" s="75">
        <f>PXIL!K87</f>
        <v>0</v>
      </c>
      <c r="AJ87" s="75">
        <f>PXIL!Q87</f>
        <v>0</v>
      </c>
      <c r="AK87" s="75">
        <f>RTM_IEX!K87</f>
        <v>0.6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2.1137157107231923</v>
      </c>
      <c r="F88">
        <f>GT_Spot!S88</f>
        <v>0</v>
      </c>
      <c r="G88">
        <f>PPCL_NG!S88</f>
        <v>36.36</v>
      </c>
      <c r="H88">
        <f>PPCL_Spot!S88</f>
        <v>6.0021436227224001</v>
      </c>
      <c r="I88">
        <f>Bawana_NG!S88</f>
        <v>31</v>
      </c>
      <c r="J88">
        <f>Bawana_RLNG!S88</f>
        <v>0</v>
      </c>
      <c r="K88">
        <f>Bawana_Spot!S88</f>
        <v>11.305553884972921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73.720000000000013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78.260000000000005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2.1359484363220829</v>
      </c>
      <c r="AD88">
        <f t="shared" si="4"/>
        <v>240.58546478209644</v>
      </c>
      <c r="AE88">
        <f>'IDT-1'!E88</f>
        <v>0</v>
      </c>
      <c r="AF88" s="26"/>
      <c r="AG88">
        <f t="shared" si="5"/>
        <v>165.58546478209644</v>
      </c>
      <c r="AI88" s="75">
        <f>PXIL!K88</f>
        <v>0</v>
      </c>
      <c r="AJ88" s="75">
        <f>PXIL!Q88</f>
        <v>0</v>
      </c>
      <c r="AK88" s="75">
        <f>RTM_IEX!K88</f>
        <v>2.99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1.5643962848297217</v>
      </c>
      <c r="F89">
        <f>GT_Spot!S89</f>
        <v>0</v>
      </c>
      <c r="G89">
        <f>PPCL_NG!S89</f>
        <v>36</v>
      </c>
      <c r="H89">
        <f>PPCL_Spot!S89</f>
        <v>4.4215791354055023</v>
      </c>
      <c r="I89">
        <f>Bawana_NG!S89</f>
        <v>31</v>
      </c>
      <c r="J89">
        <f>Bawana_RLNG!S89</f>
        <v>0</v>
      </c>
      <c r="K89">
        <f>Bawana_Spot!S89</f>
        <v>4.993991003674072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73.720000000000013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101.45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2.2362557045304019</v>
      </c>
      <c r="AD89">
        <f t="shared" si="4"/>
        <v>251.88371071937888</v>
      </c>
      <c r="AE89">
        <f>'IDT-1'!E89</f>
        <v>0</v>
      </c>
      <c r="AF89" s="26"/>
      <c r="AG89">
        <f t="shared" si="5"/>
        <v>176.88371071937888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1.5643962848297217</v>
      </c>
      <c r="F90">
        <f>GT_Spot!S90</f>
        <v>0</v>
      </c>
      <c r="G90">
        <f>PPCL_NG!S90</f>
        <v>36</v>
      </c>
      <c r="H90">
        <f>PPCL_Spot!S90</f>
        <v>4.4215791354055023</v>
      </c>
      <c r="I90">
        <f>Bawana_NG!S90</f>
        <v>31</v>
      </c>
      <c r="J90">
        <f>Bawana_RLNG!S90</f>
        <v>0</v>
      </c>
      <c r="K90">
        <f>Bawana_Spot!S90</f>
        <v>4.993991003674072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73.720000000000013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77.290000000000006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2.046351704530402</v>
      </c>
      <c r="AD90">
        <f t="shared" si="4"/>
        <v>230.49361471937894</v>
      </c>
      <c r="AE90">
        <f>'IDT-1'!E90</f>
        <v>0</v>
      </c>
      <c r="AF90" s="26"/>
      <c r="AG90">
        <f t="shared" si="5"/>
        <v>155.49361471937894</v>
      </c>
      <c r="AI90" s="75">
        <f>PXIL!K90</f>
        <v>0</v>
      </c>
      <c r="AJ90" s="75">
        <f>PXIL!Q90</f>
        <v>0</v>
      </c>
      <c r="AK90" s="75">
        <f>RTM_IEX!K90</f>
        <v>2.58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1.5643962848297217</v>
      </c>
      <c r="F91">
        <f>GT_Spot!S91</f>
        <v>0</v>
      </c>
      <c r="G91">
        <f>PPCL_NG!S91</f>
        <v>36.36</v>
      </c>
      <c r="H91">
        <f>PPCL_Spot!S91</f>
        <v>3.3011383235598477</v>
      </c>
      <c r="I91">
        <f>Bawana_NG!S91</f>
        <v>31</v>
      </c>
      <c r="J91">
        <f>Bawana_RLNG!S91</f>
        <v>0</v>
      </c>
      <c r="K91">
        <f>Bawana_Spot!S91</f>
        <v>26.026476619693348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74.300000000000011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53.14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2.0245456988071302</v>
      </c>
      <c r="AD91">
        <f t="shared" si="4"/>
        <v>228.03746552927583</v>
      </c>
      <c r="AE91">
        <f>'IDT-1'!E91</f>
        <v>0</v>
      </c>
      <c r="AF91" s="26"/>
      <c r="AG91">
        <f t="shared" si="5"/>
        <v>153.03746552927583</v>
      </c>
      <c r="AI91" s="75">
        <f>PXIL!K91</f>
        <v>0</v>
      </c>
      <c r="AJ91" s="75">
        <f>PXIL!Q91</f>
        <v>0</v>
      </c>
      <c r="AK91" s="75">
        <f>RTM_IEX!K91</f>
        <v>3.4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1.5643962848297217</v>
      </c>
      <c r="F92">
        <f>GT_Spot!S92</f>
        <v>0</v>
      </c>
      <c r="G92">
        <f>PPCL_NG!S92</f>
        <v>36.36</v>
      </c>
      <c r="H92">
        <f>PPCL_Spot!S92</f>
        <v>2.879007238883144</v>
      </c>
      <c r="I92">
        <f>Bawana_NG!S92</f>
        <v>31</v>
      </c>
      <c r="J92">
        <f>Bawana_RLNG!S92</f>
        <v>0</v>
      </c>
      <c r="K92">
        <f>Bawana_Spot!S92</f>
        <v>26.026476619693348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74.300000000000011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72.47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2.1920789452619749</v>
      </c>
      <c r="AD92">
        <f t="shared" si="4"/>
        <v>246.90780119814423</v>
      </c>
      <c r="AE92">
        <f>'IDT-1'!E92</f>
        <v>0</v>
      </c>
      <c r="AF92" s="26"/>
      <c r="AG92">
        <f t="shared" si="5"/>
        <v>171.90780119814423</v>
      </c>
      <c r="AI92" s="75">
        <f>PXIL!K92</f>
        <v>0</v>
      </c>
      <c r="AJ92" s="75">
        <f>PXIL!Q92</f>
        <v>0</v>
      </c>
      <c r="AK92" s="75">
        <f>RTM_IEX!K92</f>
        <v>3.53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1.5643962848297217</v>
      </c>
      <c r="F93">
        <f>GT_Spot!S93</f>
        <v>0</v>
      </c>
      <c r="G93">
        <f>PPCL_NG!S93</f>
        <v>36.36</v>
      </c>
      <c r="H93">
        <f>PPCL_Spot!S93</f>
        <v>2.879007238883144</v>
      </c>
      <c r="I93">
        <f>Bawana_NG!S93</f>
        <v>31</v>
      </c>
      <c r="J93">
        <f>Bawana_RLNG!S93</f>
        <v>0</v>
      </c>
      <c r="K93">
        <f>Bawana_Spot!S93</f>
        <v>17.37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74.300000000000011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91.79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2.293485951008674</v>
      </c>
      <c r="AD93">
        <f t="shared" si="4"/>
        <v>258.32991757270423</v>
      </c>
      <c r="AE93">
        <f>'IDT-1'!E93</f>
        <v>0</v>
      </c>
      <c r="AF93" s="26"/>
      <c r="AG93">
        <f t="shared" si="5"/>
        <v>183.32991757270423</v>
      </c>
      <c r="AI93" s="75">
        <f>PXIL!K93</f>
        <v>0</v>
      </c>
      <c r="AJ93" s="75">
        <f>PXIL!Q93</f>
        <v>0</v>
      </c>
      <c r="AK93" s="75">
        <f>RTM_IEX!K93</f>
        <v>4.3899999999999997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1.5643962848297217</v>
      </c>
      <c r="F94">
        <f>GT_Spot!S94</f>
        <v>0</v>
      </c>
      <c r="G94">
        <f>PPCL_NG!S94</f>
        <v>54.18</v>
      </c>
      <c r="H94">
        <f>PPCL_Spot!S94</f>
        <v>3.5387797311271978</v>
      </c>
      <c r="I94">
        <f>Bawana_NG!S94</f>
        <v>31</v>
      </c>
      <c r="J94">
        <f>Bawana_RLNG!S94</f>
        <v>0</v>
      </c>
      <c r="K94">
        <f>Bawana_Spot!S94</f>
        <v>17.37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74.300000000000011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91.79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2.4593639489404215</v>
      </c>
      <c r="AD94">
        <f t="shared" si="4"/>
        <v>277.01381206701649</v>
      </c>
      <c r="AE94">
        <f>'IDT-1'!E94</f>
        <v>0</v>
      </c>
      <c r="AF94" s="26"/>
      <c r="AG94">
        <f t="shared" si="5"/>
        <v>202.01381206701649</v>
      </c>
      <c r="AI94" s="75">
        <f>PXIL!K94</f>
        <v>0</v>
      </c>
      <c r="AJ94" s="75">
        <f>PXIL!Q94</f>
        <v>0</v>
      </c>
      <c r="AK94" s="75">
        <f>RTM_IEX!K94</f>
        <v>4.76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3.0093672147483805</v>
      </c>
      <c r="F95">
        <f>GT_Spot!S95</f>
        <v>0</v>
      </c>
      <c r="G95">
        <f>PPCL_NG!S95</f>
        <v>54.18</v>
      </c>
      <c r="H95">
        <f>PPCL_Spot!S95</f>
        <v>3.5387797311271978</v>
      </c>
      <c r="I95">
        <f>Bawana_NG!S95</f>
        <v>31</v>
      </c>
      <c r="J95">
        <f>Bawana_RLNG!S95</f>
        <v>0</v>
      </c>
      <c r="K95">
        <f>Bawana_Spot!S95</f>
        <v>17.37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74.240000000000023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43.48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2.0501196931237051</v>
      </c>
      <c r="AD95">
        <f t="shared" si="4"/>
        <v>230.9180272527519</v>
      </c>
      <c r="AE95">
        <f>'IDT-1'!E95</f>
        <v>0</v>
      </c>
      <c r="AF95" s="26"/>
      <c r="AG95">
        <f t="shared" si="5"/>
        <v>155.9180272527519</v>
      </c>
      <c r="AI95" s="75">
        <f>PXIL!K95</f>
        <v>0</v>
      </c>
      <c r="AJ95" s="75">
        <f>PXIL!Q95</f>
        <v>0</v>
      </c>
      <c r="AK95" s="75">
        <f>RTM_IEX!K95</f>
        <v>5.18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3.1422968256606283</v>
      </c>
      <c r="F96">
        <f>GT_Spot!S96</f>
        <v>0</v>
      </c>
      <c r="G96">
        <f>PPCL_NG!S96</f>
        <v>60.239999999999995</v>
      </c>
      <c r="H96">
        <f>PPCL_Spot!S96</f>
        <v>5.419999999999999</v>
      </c>
      <c r="I96">
        <f>Bawana_NG!S96</f>
        <v>31</v>
      </c>
      <c r="J96">
        <f>Bawana_RLNG!S96</f>
        <v>0</v>
      </c>
      <c r="K96">
        <f>Bawana_Spot!S96</f>
        <v>17.37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74.240000000000023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86.95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2.504500212065814</v>
      </c>
      <c r="AD96">
        <f t="shared" si="4"/>
        <v>282.09779661359482</v>
      </c>
      <c r="AE96">
        <f>'IDT-1'!E96</f>
        <v>0</v>
      </c>
      <c r="AF96" s="26"/>
      <c r="AG96">
        <f t="shared" si="5"/>
        <v>207.09779661359482</v>
      </c>
      <c r="AI96" s="75">
        <f>PXIL!K96</f>
        <v>0</v>
      </c>
      <c r="AJ96" s="75">
        <f>PXIL!Q96</f>
        <v>0</v>
      </c>
      <c r="AK96" s="75">
        <f>RTM_IEX!K96</f>
        <v>5.27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3.1422968256606283</v>
      </c>
      <c r="F97">
        <f>GT_Spot!S97</f>
        <v>0</v>
      </c>
      <c r="G97">
        <f>PPCL_NG!S97</f>
        <v>36</v>
      </c>
      <c r="H97">
        <f>PPCL_Spot!S97</f>
        <v>32.770000000000003</v>
      </c>
      <c r="I97">
        <f>Bawana_NG!S97</f>
        <v>31</v>
      </c>
      <c r="J97">
        <f>Bawana_RLNG!S97</f>
        <v>0</v>
      </c>
      <c r="K97">
        <f>Bawana_Spot!S97</f>
        <v>20.110718239937139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74.190000000000012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67.63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2.396970532577261</v>
      </c>
      <c r="AD97">
        <f t="shared" si="4"/>
        <v>269.98604453302056</v>
      </c>
      <c r="AE97">
        <f>'IDT-1'!E97</f>
        <v>0</v>
      </c>
      <c r="AF97" s="26"/>
      <c r="AG97">
        <f t="shared" si="5"/>
        <v>194.98604453302056</v>
      </c>
      <c r="AI97" s="75">
        <f>PXIL!K97</f>
        <v>0</v>
      </c>
      <c r="AJ97" s="75">
        <f>PXIL!Q97</f>
        <v>0</v>
      </c>
      <c r="AK97" s="75">
        <f>RTM_IEX!K97</f>
        <v>6.57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3.1422968256606283</v>
      </c>
      <c r="F98">
        <f>GT_Spot!S98</f>
        <v>0</v>
      </c>
      <c r="G98">
        <f>PPCL_NG!S98</f>
        <v>36</v>
      </c>
      <c r="H98">
        <f>PPCL_Spot!S98</f>
        <v>40.14</v>
      </c>
      <c r="I98">
        <f>Bawana_NG!S98</f>
        <v>31</v>
      </c>
      <c r="J98">
        <f>Bawana_RLNG!S98</f>
        <v>0</v>
      </c>
      <c r="K98">
        <f>Bawana_Spot!S98</f>
        <v>20.110718239937139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74.240000000000023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67.63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2.4708905325772612</v>
      </c>
      <c r="AD98">
        <f t="shared" si="4"/>
        <v>278.31212453302061</v>
      </c>
      <c r="AE98">
        <f>'IDT-1'!E98</f>
        <v>0</v>
      </c>
      <c r="AF98" s="26"/>
      <c r="AG98">
        <f t="shared" si="5"/>
        <v>203.31212453302061</v>
      </c>
      <c r="AI98" s="75">
        <f>PXIL!K98</f>
        <v>0</v>
      </c>
      <c r="AJ98" s="75">
        <f>PXIL!Q98</f>
        <v>0</v>
      </c>
      <c r="AK98" s="75">
        <f>RTM_IEX!K98</f>
        <v>7.55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4.6296615235781567E-2</v>
      </c>
      <c r="F99">
        <f t="shared" si="6"/>
        <v>0</v>
      </c>
      <c r="G99">
        <f t="shared" si="6"/>
        <v>0.88716000000000028</v>
      </c>
      <c r="H99">
        <f t="shared" si="6"/>
        <v>0.17453625923706945</v>
      </c>
      <c r="I99">
        <f t="shared" si="6"/>
        <v>0.72606948707503005</v>
      </c>
      <c r="J99">
        <f t="shared" si="6"/>
        <v>0</v>
      </c>
      <c r="K99">
        <f t="shared" si="6"/>
        <v>6.6653829833511938E-2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1.7824725000000026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0.59179500000000007</v>
      </c>
      <c r="Z99" s="75">
        <f t="shared" si="6"/>
        <v>0</v>
      </c>
      <c r="AA99" s="117">
        <f t="shared" si="6"/>
        <v>9.7355000000000108E-2</v>
      </c>
      <c r="AB99" s="117">
        <f t="shared" si="6"/>
        <v>0</v>
      </c>
      <c r="AC99">
        <f t="shared" si="6"/>
        <v>5.0158111576973051E-2</v>
      </c>
      <c r="AD99">
        <f t="shared" si="6"/>
        <v>5.4512505798044222</v>
      </c>
      <c r="AE99">
        <f t="shared" si="6"/>
        <v>0</v>
      </c>
      <c r="AG99">
        <f t="shared" si="6"/>
        <v>5.1512505798044215</v>
      </c>
      <c r="AI99">
        <f t="shared" si="6"/>
        <v>0</v>
      </c>
      <c r="AJ99">
        <f t="shared" si="6"/>
        <v>0</v>
      </c>
      <c r="AK99">
        <f t="shared" si="6"/>
        <v>0.53458000000000028</v>
      </c>
      <c r="AL99">
        <f t="shared" si="6"/>
        <v>-9.8750000000000004E-2</v>
      </c>
      <c r="AM99">
        <f t="shared" si="6"/>
        <v>0</v>
      </c>
      <c r="AN99">
        <f t="shared" si="6"/>
        <v>0</v>
      </c>
      <c r="AO99">
        <f t="shared" si="6"/>
        <v>0.69324000000000008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1.52</v>
      </c>
      <c r="I3">
        <f>Bawana_NG!R3</f>
        <v>5.5272540983606548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0.12599183606557376</v>
      </c>
      <c r="AD3">
        <f>SUM(B3:AB3,AI3:AR3)-AC3</f>
        <v>14.19126226229508</v>
      </c>
      <c r="AE3">
        <f>'IDT-1'!D3</f>
        <v>0</v>
      </c>
      <c r="AF3" s="26"/>
      <c r="AG3">
        <f>SUM(AD3:AF3)</f>
        <v>14.19126226229508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1.52</v>
      </c>
      <c r="I4">
        <f>Bawana_NG!R4</f>
        <v>5.5499999999999989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0.126192</v>
      </c>
      <c r="AD4">
        <f t="shared" ref="AD4:AD67" si="1">SUM(B4:AB4,AI4:AR4)-AC4</f>
        <v>14.213807999999998</v>
      </c>
      <c r="AE4">
        <f>'IDT-1'!D4</f>
        <v>0</v>
      </c>
      <c r="AF4" s="26"/>
      <c r="AG4">
        <f t="shared" ref="AG4:AG67" si="2">SUM(AD4:AF4)</f>
        <v>14.213807999999998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1.52</v>
      </c>
      <c r="I5">
        <f>Bawana_NG!R5</f>
        <v>5.5499999999999989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0.126192</v>
      </c>
      <c r="AD5">
        <f t="shared" si="1"/>
        <v>14.213807999999998</v>
      </c>
      <c r="AE5">
        <f>'IDT-1'!D5</f>
        <v>0</v>
      </c>
      <c r="AF5" s="26"/>
      <c r="AG5">
        <f t="shared" si="2"/>
        <v>14.213807999999998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1.52</v>
      </c>
      <c r="I6">
        <f>Bawana_NG!R6</f>
        <v>5.5499999999999989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0.126192</v>
      </c>
      <c r="AD6">
        <f t="shared" si="1"/>
        <v>14.213807999999998</v>
      </c>
      <c r="AE6">
        <f>'IDT-1'!D6</f>
        <v>0</v>
      </c>
      <c r="AF6" s="26"/>
      <c r="AG6">
        <f t="shared" si="2"/>
        <v>14.213807999999998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1.45</v>
      </c>
      <c r="I7">
        <f>Bawana_NG!R7</f>
        <v>5.5897709110282356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0.12592598401704846</v>
      </c>
      <c r="AD7">
        <f t="shared" si="1"/>
        <v>14.183844927011187</v>
      </c>
      <c r="AE7">
        <f>'IDT-1'!D7</f>
        <v>0</v>
      </c>
      <c r="AF7" s="26"/>
      <c r="AG7">
        <f t="shared" si="2"/>
        <v>14.183844927011187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2.0299999999999998</v>
      </c>
      <c r="I8">
        <f>Bawana_NG!R8</f>
        <v>5.5499999999999989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0.13067999999999999</v>
      </c>
      <c r="AD8">
        <f t="shared" si="1"/>
        <v>14.719319999999998</v>
      </c>
      <c r="AE8">
        <f>'IDT-1'!D8</f>
        <v>0</v>
      </c>
      <c r="AF8" s="26"/>
      <c r="AG8">
        <f t="shared" si="2"/>
        <v>14.719319999999998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</v>
      </c>
      <c r="I9">
        <f>Bawana_NG!R9</f>
        <v>5.5499999999999989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0.130416</v>
      </c>
      <c r="AD9">
        <f t="shared" si="1"/>
        <v>14.689583999999998</v>
      </c>
      <c r="AE9">
        <f>'IDT-1'!D9</f>
        <v>0</v>
      </c>
      <c r="AF9" s="26"/>
      <c r="AG9">
        <f t="shared" si="2"/>
        <v>14.689583999999998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1.28</v>
      </c>
      <c r="I10">
        <f>Bawana_NG!R10</f>
        <v>5.5499999999999989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0.12407999999999998</v>
      </c>
      <c r="AD10">
        <f t="shared" si="1"/>
        <v>13.975919999999999</v>
      </c>
      <c r="AE10">
        <f>'IDT-1'!D10</f>
        <v>0</v>
      </c>
      <c r="AF10" s="26"/>
      <c r="AG10">
        <f t="shared" si="2"/>
        <v>13.975919999999999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1.28</v>
      </c>
      <c r="I11">
        <f>Bawana_NG!R11</f>
        <v>5.5499999999999989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0.12407999999999998</v>
      </c>
      <c r="AD11">
        <f t="shared" si="1"/>
        <v>13.975919999999999</v>
      </c>
      <c r="AE11">
        <f>'IDT-1'!D11</f>
        <v>0</v>
      </c>
      <c r="AF11" s="26"/>
      <c r="AG11">
        <f t="shared" si="2"/>
        <v>13.975919999999999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1.28</v>
      </c>
      <c r="I12">
        <f>Bawana_NG!R12</f>
        <v>5.5499999999999989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0.12407999999999998</v>
      </c>
      <c r="AD12">
        <f t="shared" si="1"/>
        <v>13.975919999999999</v>
      </c>
      <c r="AE12">
        <f>'IDT-1'!D12</f>
        <v>0</v>
      </c>
      <c r="AF12" s="26"/>
      <c r="AG12">
        <f t="shared" si="2"/>
        <v>13.975919999999999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1.28</v>
      </c>
      <c r="I13">
        <f>Bawana_NG!R13</f>
        <v>5.5499999999999989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0.30263200000000001</v>
      </c>
      <c r="AD13">
        <f t="shared" si="1"/>
        <v>34.087367999999998</v>
      </c>
      <c r="AE13">
        <f>'IDT-1'!D13</f>
        <v>0</v>
      </c>
      <c r="AF13" s="26"/>
      <c r="AG13">
        <f t="shared" si="2"/>
        <v>34.087367999999998</v>
      </c>
      <c r="AI13" s="75">
        <f>PXIL!L13</f>
        <v>0</v>
      </c>
      <c r="AJ13" s="75">
        <f>PXIL!R13</f>
        <v>0</v>
      </c>
      <c r="AK13" s="75">
        <f>RTM_IEX!L13</f>
        <v>20.29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1.28</v>
      </c>
      <c r="I14">
        <f>Bawana_NG!R14</f>
        <v>5.5499999999999989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0.12407999999999998</v>
      </c>
      <c r="AD14">
        <f t="shared" si="1"/>
        <v>13.975919999999999</v>
      </c>
      <c r="AE14">
        <f>'IDT-1'!D14</f>
        <v>0</v>
      </c>
      <c r="AF14" s="26"/>
      <c r="AG14">
        <f t="shared" si="2"/>
        <v>13.975919999999999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1.28</v>
      </c>
      <c r="I15">
        <f>Bawana_NG!R15</f>
        <v>5.6400000000000006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0.124872</v>
      </c>
      <c r="AD15">
        <f t="shared" si="1"/>
        <v>14.065128</v>
      </c>
      <c r="AE15">
        <f>'IDT-1'!D15</f>
        <v>0</v>
      </c>
      <c r="AF15" s="26"/>
      <c r="AG15">
        <f t="shared" si="2"/>
        <v>14.065128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1.28</v>
      </c>
      <c r="I16">
        <f>Bawana_NG!R16</f>
        <v>5.6400000000000006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0.124872</v>
      </c>
      <c r="AD16">
        <f t="shared" si="1"/>
        <v>14.065128</v>
      </c>
      <c r="AE16">
        <f>'IDT-1'!D16</f>
        <v>0</v>
      </c>
      <c r="AF16" s="26"/>
      <c r="AG16">
        <f t="shared" si="2"/>
        <v>14.065128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1.28</v>
      </c>
      <c r="I17">
        <f>Bawana_NG!R17</f>
        <v>5.6400000000000006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0.124872</v>
      </c>
      <c r="AD17">
        <f t="shared" si="1"/>
        <v>14.065128</v>
      </c>
      <c r="AE17">
        <f>'IDT-1'!D17</f>
        <v>0</v>
      </c>
      <c r="AF17" s="26"/>
      <c r="AG17">
        <f t="shared" si="2"/>
        <v>14.065128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1.28</v>
      </c>
      <c r="I18">
        <f>Bawana_NG!R18</f>
        <v>5.6400000000000006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0.124872</v>
      </c>
      <c r="AD18">
        <f t="shared" si="1"/>
        <v>14.065128</v>
      </c>
      <c r="AE18">
        <f>'IDT-1'!D18</f>
        <v>0</v>
      </c>
      <c r="AF18" s="26"/>
      <c r="AG18">
        <f t="shared" si="2"/>
        <v>14.065128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1.28</v>
      </c>
      <c r="I19">
        <f>Bawana_NG!R19</f>
        <v>5.6400000000000006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0.29920000000000002</v>
      </c>
      <c r="AD19">
        <f t="shared" si="1"/>
        <v>33.700800000000001</v>
      </c>
      <c r="AE19">
        <f>'IDT-1'!D19</f>
        <v>0</v>
      </c>
      <c r="AF19" s="26"/>
      <c r="AG19">
        <f t="shared" si="2"/>
        <v>33.700800000000001</v>
      </c>
      <c r="AI19" s="75">
        <f>PXIL!L19</f>
        <v>0</v>
      </c>
      <c r="AJ19" s="75">
        <f>PXIL!R19</f>
        <v>0</v>
      </c>
      <c r="AK19" s="75">
        <f>RTM_IEX!L19</f>
        <v>19.809999999999999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1.28</v>
      </c>
      <c r="I20">
        <f>Bawana_NG!R20</f>
        <v>5.6400000000000006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0.124872</v>
      </c>
      <c r="AD20">
        <f t="shared" si="1"/>
        <v>14.065128</v>
      </c>
      <c r="AE20">
        <f>'IDT-1'!D20</f>
        <v>0</v>
      </c>
      <c r="AF20" s="26"/>
      <c r="AG20">
        <f t="shared" si="2"/>
        <v>14.065128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1.28</v>
      </c>
      <c r="I21">
        <f>Bawana_NG!R21</f>
        <v>5.6400000000000006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0.124872</v>
      </c>
      <c r="AD21">
        <f t="shared" si="1"/>
        <v>14.065128</v>
      </c>
      <c r="AE21">
        <f>'IDT-1'!D21</f>
        <v>0</v>
      </c>
      <c r="AF21" s="26"/>
      <c r="AG21">
        <f t="shared" si="2"/>
        <v>14.065128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1.28</v>
      </c>
      <c r="I22">
        <f>Bawana_NG!R22</f>
        <v>5.6400000000000006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0.124872</v>
      </c>
      <c r="AD22">
        <f t="shared" si="1"/>
        <v>14.065128</v>
      </c>
      <c r="AE22">
        <f>'IDT-1'!D22</f>
        <v>0</v>
      </c>
      <c r="AF22" s="26"/>
      <c r="AG22">
        <f t="shared" si="2"/>
        <v>14.065128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1.760586862287429</v>
      </c>
      <c r="I23">
        <f>Bawana_NG!R23</f>
        <v>5.6400000000000006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0.12910116438812938</v>
      </c>
      <c r="AD23">
        <f t="shared" si="1"/>
        <v>14.541485697899299</v>
      </c>
      <c r="AE23">
        <f>'IDT-1'!D23</f>
        <v>0</v>
      </c>
      <c r="AF23" s="26"/>
      <c r="AG23">
        <f t="shared" si="2"/>
        <v>14.541485697899299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1.760586862287429</v>
      </c>
      <c r="I24">
        <f>Bawana_NG!R24</f>
        <v>5.6400000000000006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0.12910116438812938</v>
      </c>
      <c r="AD24">
        <f t="shared" si="1"/>
        <v>14.541485697899299</v>
      </c>
      <c r="AE24">
        <f>'IDT-1'!D24</f>
        <v>0</v>
      </c>
      <c r="AF24" s="26"/>
      <c r="AG24">
        <f t="shared" si="2"/>
        <v>14.541485697899299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1.760586862287429</v>
      </c>
      <c r="I25">
        <f>Bawana_NG!R25</f>
        <v>5.6400000000000006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0.29920516438812939</v>
      </c>
      <c r="AD25">
        <f t="shared" si="1"/>
        <v>33.701381697899301</v>
      </c>
      <c r="AE25">
        <f>'IDT-1'!D25</f>
        <v>0</v>
      </c>
      <c r="AF25" s="26"/>
      <c r="AG25">
        <f t="shared" si="2"/>
        <v>33.701381697899301</v>
      </c>
      <c r="AI25" s="75">
        <f>PXIL!L25</f>
        <v>0</v>
      </c>
      <c r="AJ25" s="75">
        <f>PXIL!R25</f>
        <v>0</v>
      </c>
      <c r="AK25" s="75">
        <f>RTM_IEX!L25</f>
        <v>19.329999999999998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1.760586862287429</v>
      </c>
      <c r="I26">
        <f>Bawana_NG!R26</f>
        <v>5.6400000000000006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0.12910116438812938</v>
      </c>
      <c r="AD26">
        <f t="shared" si="1"/>
        <v>14.541485697899299</v>
      </c>
      <c r="AE26">
        <f>'IDT-1'!D26</f>
        <v>0</v>
      </c>
      <c r="AF26" s="26"/>
      <c r="AG26">
        <f t="shared" si="2"/>
        <v>14.541485697899299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1.760586862287429</v>
      </c>
      <c r="I27">
        <f>Bawana_NG!R27</f>
        <v>5.6400000000000006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0.12910116438812938</v>
      </c>
      <c r="AD27">
        <f t="shared" si="1"/>
        <v>14.541485697899299</v>
      </c>
      <c r="AE27">
        <f>'IDT-1'!D27</f>
        <v>0</v>
      </c>
      <c r="AF27" s="26"/>
      <c r="AG27">
        <f t="shared" si="2"/>
        <v>14.541485697899299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1.760586862287429</v>
      </c>
      <c r="I28">
        <f>Bawana_NG!R28</f>
        <v>5.6400000000000006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0.12910116438812938</v>
      </c>
      <c r="AD28">
        <f t="shared" si="1"/>
        <v>14.541485697899299</v>
      </c>
      <c r="AE28">
        <f>'IDT-1'!D28</f>
        <v>0</v>
      </c>
      <c r="AF28" s="26"/>
      <c r="AG28">
        <f t="shared" si="2"/>
        <v>14.541485697899299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1.760586862287429</v>
      </c>
      <c r="I29">
        <f>Bawana_NG!R29</f>
        <v>5.8201009580777949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0.13068605281921397</v>
      </c>
      <c r="AD29">
        <f t="shared" si="1"/>
        <v>14.720001767546009</v>
      </c>
      <c r="AE29">
        <f>'IDT-1'!D29</f>
        <v>0</v>
      </c>
      <c r="AF29" s="26"/>
      <c r="AG29">
        <f t="shared" si="2"/>
        <v>14.720001767546009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1.8093968677107632</v>
      </c>
      <c r="I30">
        <f>Bawana_NG!R30</f>
        <v>5.8201009580777949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0.13111558086693931</v>
      </c>
      <c r="AD30">
        <f t="shared" si="1"/>
        <v>14.768382244921618</v>
      </c>
      <c r="AE30">
        <f>'IDT-1'!D30</f>
        <v>0</v>
      </c>
      <c r="AF30" s="26"/>
      <c r="AG30">
        <f t="shared" si="2"/>
        <v>14.768382244921618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1.8093968677107632</v>
      </c>
      <c r="I31">
        <f>Bawana_NG!R31</f>
        <v>5.8201009580777949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0.31820358086693934</v>
      </c>
      <c r="AD31">
        <f t="shared" si="1"/>
        <v>35.84129424492162</v>
      </c>
      <c r="AE31">
        <f>'IDT-1'!D31</f>
        <v>0</v>
      </c>
      <c r="AF31" s="26"/>
      <c r="AG31">
        <f t="shared" si="2"/>
        <v>35.84129424492162</v>
      </c>
      <c r="AI31" s="75">
        <f>PXIL!L31</f>
        <v>0</v>
      </c>
      <c r="AJ31" s="75">
        <f>PXIL!R31</f>
        <v>0</v>
      </c>
      <c r="AK31" s="75">
        <f>RTM_IEX!L31</f>
        <v>21.26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1.1503834611537178</v>
      </c>
      <c r="I32">
        <f>Bawana_NG!R32</f>
        <v>5.8201009580777949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0.12531626288923731</v>
      </c>
      <c r="AD32">
        <f t="shared" si="1"/>
        <v>14.115168156342275</v>
      </c>
      <c r="AE32">
        <f>'IDT-1'!D32</f>
        <v>0</v>
      </c>
      <c r="AF32" s="26"/>
      <c r="AG32">
        <f t="shared" si="2"/>
        <v>14.115168156342275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1.8093968677107632</v>
      </c>
      <c r="I33">
        <f>Bawana_NG!R33</f>
        <v>5.8201009580777949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0.13111558086693931</v>
      </c>
      <c r="AD33">
        <f t="shared" si="1"/>
        <v>14.768382244921618</v>
      </c>
      <c r="AE33">
        <f>'IDT-1'!D33</f>
        <v>0</v>
      </c>
      <c r="AF33" s="26"/>
      <c r="AG33">
        <f t="shared" si="2"/>
        <v>14.768382244921618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1.8093968677107632</v>
      </c>
      <c r="I34">
        <f>Bawana_NG!R34</f>
        <v>5.8201100290750762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0.1311156606917154</v>
      </c>
      <c r="AD34">
        <f t="shared" si="1"/>
        <v>14.768391236094123</v>
      </c>
      <c r="AE34">
        <f>'IDT-1'!D34</f>
        <v>0</v>
      </c>
      <c r="AF34" s="26"/>
      <c r="AG34">
        <f t="shared" si="2"/>
        <v>14.768391236094123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1.71</v>
      </c>
      <c r="I35">
        <f>Bawana_NG!R35</f>
        <v>5.8201100290750762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0.13024096825586068</v>
      </c>
      <c r="AD35">
        <f t="shared" si="1"/>
        <v>14.669869060819217</v>
      </c>
      <c r="AE35">
        <f>'IDT-1'!D35</f>
        <v>0</v>
      </c>
      <c r="AF35" s="26"/>
      <c r="AG35">
        <f t="shared" si="2"/>
        <v>14.669869060819217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1.71</v>
      </c>
      <c r="I36">
        <f>Bawana_NG!R36</f>
        <v>5.8201100290750762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0.13376096825586067</v>
      </c>
      <c r="AD36">
        <f t="shared" si="1"/>
        <v>15.066349060819217</v>
      </c>
      <c r="AE36">
        <f>'IDT-1'!D36</f>
        <v>0</v>
      </c>
      <c r="AF36" s="26"/>
      <c r="AG36">
        <f t="shared" si="2"/>
        <v>15.066349060819217</v>
      </c>
      <c r="AI36" s="75">
        <f>PXIL!L36</f>
        <v>0</v>
      </c>
      <c r="AJ36" s="75">
        <f>PXIL!R36</f>
        <v>0</v>
      </c>
      <c r="AK36" s="75">
        <f>RTM_IEX!L36</f>
        <v>0.4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1.33</v>
      </c>
      <c r="I37">
        <f>Bawana_NG!R37</f>
        <v>5.8201100290750762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0.32841696825586064</v>
      </c>
      <c r="AD37">
        <f t="shared" si="1"/>
        <v>36.991693060819216</v>
      </c>
      <c r="AE37">
        <f>'IDT-1'!D37</f>
        <v>0</v>
      </c>
      <c r="AF37" s="26"/>
      <c r="AG37">
        <f t="shared" si="2"/>
        <v>36.991693060819216</v>
      </c>
      <c r="AI37" s="75">
        <f>PXIL!L37</f>
        <v>0</v>
      </c>
      <c r="AJ37" s="75">
        <f>PXIL!R37</f>
        <v>0</v>
      </c>
      <c r="AK37" s="75">
        <f>RTM_IEX!L37</f>
        <v>22.9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1.33</v>
      </c>
      <c r="I38">
        <f>Bawana_NG!R38</f>
        <v>5.8201100290750762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0.12689696825586066</v>
      </c>
      <c r="AD38">
        <f t="shared" si="1"/>
        <v>14.293213060819216</v>
      </c>
      <c r="AE38">
        <f>'IDT-1'!D38</f>
        <v>0</v>
      </c>
      <c r="AF38" s="26"/>
      <c r="AG38">
        <f t="shared" si="2"/>
        <v>14.293213060819216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1.71</v>
      </c>
      <c r="I39">
        <f>Bawana_NG!R39</f>
        <v>5.8201100290750762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0.13024096825586068</v>
      </c>
      <c r="AD39">
        <f t="shared" si="1"/>
        <v>14.669869060819217</v>
      </c>
      <c r="AE39">
        <f>'IDT-1'!D39</f>
        <v>0</v>
      </c>
      <c r="AF39" s="26"/>
      <c r="AG39">
        <f t="shared" si="2"/>
        <v>14.669869060819217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1.71</v>
      </c>
      <c r="I40">
        <f>Bawana_NG!R40</f>
        <v>5.8201100290750762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0.13024096825586068</v>
      </c>
      <c r="AD40">
        <f t="shared" si="1"/>
        <v>14.669869060819217</v>
      </c>
      <c r="AE40">
        <f>'IDT-1'!D40</f>
        <v>0</v>
      </c>
      <c r="AF40" s="26"/>
      <c r="AG40">
        <f t="shared" si="2"/>
        <v>14.669869060819217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1.71</v>
      </c>
      <c r="I41">
        <f>Bawana_NG!R41</f>
        <v>5.8201100290750762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0.13024096825586068</v>
      </c>
      <c r="AD41">
        <f t="shared" si="1"/>
        <v>14.669869060819217</v>
      </c>
      <c r="AE41">
        <f>'IDT-1'!D41</f>
        <v>0</v>
      </c>
      <c r="AF41" s="26"/>
      <c r="AG41">
        <f t="shared" si="2"/>
        <v>14.669869060819217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1.71</v>
      </c>
      <c r="I42">
        <f>Bawana_NG!R42</f>
        <v>5.8201100290750762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0.13024096825586068</v>
      </c>
      <c r="AD42">
        <f t="shared" si="1"/>
        <v>14.669869060819217</v>
      </c>
      <c r="AE42">
        <f>'IDT-1'!D42</f>
        <v>0</v>
      </c>
      <c r="AF42" s="26"/>
      <c r="AG42">
        <f t="shared" si="2"/>
        <v>14.669869060819217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1.71</v>
      </c>
      <c r="I43">
        <f>Bawana_NG!R43</f>
        <v>5.8201100290750762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0.43208096825586068</v>
      </c>
      <c r="AD43">
        <f t="shared" si="1"/>
        <v>48.668029060819215</v>
      </c>
      <c r="AE43">
        <f>'IDT-1'!D43</f>
        <v>0</v>
      </c>
      <c r="AF43" s="26"/>
      <c r="AG43">
        <f t="shared" si="2"/>
        <v>48.668029060819215</v>
      </c>
      <c r="AI43" s="75">
        <f>PXIL!L43</f>
        <v>0</v>
      </c>
      <c r="AJ43" s="75">
        <f>PXIL!R43</f>
        <v>0</v>
      </c>
      <c r="AK43" s="75">
        <f>RTM_IEX!L43</f>
        <v>34.299999999999997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1.71</v>
      </c>
      <c r="I44">
        <f>Bawana_NG!R44</f>
        <v>5.8201100290750762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0.13024096825586068</v>
      </c>
      <c r="AD44">
        <f t="shared" si="1"/>
        <v>14.669869060819217</v>
      </c>
      <c r="AE44">
        <f>'IDT-1'!D44</f>
        <v>0</v>
      </c>
      <c r="AF44" s="26"/>
      <c r="AG44">
        <f t="shared" si="2"/>
        <v>14.669869060819217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1.71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0.20046400000000003</v>
      </c>
      <c r="AD45">
        <f t="shared" si="1"/>
        <v>22.579536000000001</v>
      </c>
      <c r="AE45">
        <f>'IDT-1'!D45</f>
        <v>0</v>
      </c>
      <c r="AF45" s="26"/>
      <c r="AG45">
        <f t="shared" si="2"/>
        <v>22.579536000000001</v>
      </c>
      <c r="AI45" s="75">
        <f>PXIL!L45</f>
        <v>0</v>
      </c>
      <c r="AJ45" s="75">
        <f>PXIL!R45</f>
        <v>0</v>
      </c>
      <c r="AK45" s="75">
        <f>RTM_IEX!L45</f>
        <v>7.98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1.71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0.31301600000000002</v>
      </c>
      <c r="AD46">
        <f t="shared" si="1"/>
        <v>35.256984000000003</v>
      </c>
      <c r="AE46">
        <f>'IDT-1'!D46</f>
        <v>0</v>
      </c>
      <c r="AF46" s="26"/>
      <c r="AG46">
        <f t="shared" si="2"/>
        <v>35.256984000000003</v>
      </c>
      <c r="AI46" s="75">
        <f>PXIL!L46</f>
        <v>0</v>
      </c>
      <c r="AJ46" s="75">
        <f>PXIL!R46</f>
        <v>0</v>
      </c>
      <c r="AK46" s="75">
        <f>RTM_IEX!L46</f>
        <v>20.77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1.71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0.13024000000000002</v>
      </c>
      <c r="AD47">
        <f t="shared" si="1"/>
        <v>14.66976</v>
      </c>
      <c r="AE47">
        <f>'IDT-1'!D47</f>
        <v>0</v>
      </c>
      <c r="AF47" s="26"/>
      <c r="AG47">
        <f t="shared" si="2"/>
        <v>14.66976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1.71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0.13024000000000002</v>
      </c>
      <c r="AD48">
        <f t="shared" si="1"/>
        <v>14.66976</v>
      </c>
      <c r="AE48">
        <f>'IDT-1'!D48</f>
        <v>0</v>
      </c>
      <c r="AF48" s="26"/>
      <c r="AG48">
        <f t="shared" si="2"/>
        <v>14.66976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1.71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0.42785600000000007</v>
      </c>
      <c r="AD49">
        <f t="shared" si="1"/>
        <v>48.192144000000006</v>
      </c>
      <c r="AE49">
        <f>'IDT-1'!D49</f>
        <v>0</v>
      </c>
      <c r="AF49" s="26"/>
      <c r="AG49">
        <f t="shared" si="2"/>
        <v>48.192144000000006</v>
      </c>
      <c r="AI49" s="75">
        <f>PXIL!L49</f>
        <v>0</v>
      </c>
      <c r="AJ49" s="75">
        <f>PXIL!R49</f>
        <v>0</v>
      </c>
      <c r="AK49" s="75">
        <f>RTM_IEX!L49</f>
        <v>33.82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1.71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0.28872800000000004</v>
      </c>
      <c r="AD50">
        <f t="shared" si="1"/>
        <v>32.521272000000003</v>
      </c>
      <c r="AE50">
        <f>'IDT-1'!D50</f>
        <v>0</v>
      </c>
      <c r="AF50" s="26"/>
      <c r="AG50">
        <f t="shared" si="2"/>
        <v>32.521272000000003</v>
      </c>
      <c r="AI50" s="75">
        <f>PXIL!L50</f>
        <v>0</v>
      </c>
      <c r="AJ50" s="75">
        <f>PXIL!R50</f>
        <v>0</v>
      </c>
      <c r="AK50" s="75">
        <f>RTM_IEX!L50</f>
        <v>18.010000000000002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1.61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0.38447200000000004</v>
      </c>
      <c r="AD51">
        <f t="shared" si="1"/>
        <v>43.305527999999995</v>
      </c>
      <c r="AE51">
        <f>'IDT-1'!D51</f>
        <v>0</v>
      </c>
      <c r="AF51" s="26"/>
      <c r="AG51">
        <f t="shared" si="2"/>
        <v>43.305527999999995</v>
      </c>
      <c r="AI51" s="75">
        <f>PXIL!L51</f>
        <v>0</v>
      </c>
      <c r="AJ51" s="75">
        <f>PXIL!R51</f>
        <v>0</v>
      </c>
      <c r="AK51" s="75">
        <f>RTM_IEX!L51</f>
        <v>28.99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1.61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0.38447200000000004</v>
      </c>
      <c r="AD52">
        <f t="shared" si="1"/>
        <v>43.305527999999995</v>
      </c>
      <c r="AE52">
        <f>'IDT-1'!D52</f>
        <v>0</v>
      </c>
      <c r="AF52" s="26"/>
      <c r="AG52">
        <f t="shared" si="2"/>
        <v>43.305527999999995</v>
      </c>
      <c r="AI52" s="75">
        <f>PXIL!L52</f>
        <v>0</v>
      </c>
      <c r="AJ52" s="75">
        <f>PXIL!R52</f>
        <v>0</v>
      </c>
      <c r="AK52" s="75">
        <f>RTM_IEX!L52</f>
        <v>28.99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1.61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0.12936</v>
      </c>
      <c r="AD53">
        <f t="shared" si="1"/>
        <v>14.570639999999999</v>
      </c>
      <c r="AE53">
        <f>'IDT-1'!D53</f>
        <v>0</v>
      </c>
      <c r="AF53" s="26"/>
      <c r="AG53">
        <f t="shared" si="2"/>
        <v>14.570639999999999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1.61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0.12936</v>
      </c>
      <c r="AD54">
        <f t="shared" si="1"/>
        <v>14.570639999999999</v>
      </c>
      <c r="AE54">
        <f>'IDT-1'!D54</f>
        <v>0</v>
      </c>
      <c r="AF54" s="26"/>
      <c r="AG54">
        <f t="shared" si="2"/>
        <v>14.570639999999999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1.61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0.43542400000000003</v>
      </c>
      <c r="AD55">
        <f t="shared" si="1"/>
        <v>49.044576000000006</v>
      </c>
      <c r="AE55">
        <f>'IDT-1'!D55</f>
        <v>0</v>
      </c>
      <c r="AF55" s="26"/>
      <c r="AG55">
        <f t="shared" si="2"/>
        <v>49.044576000000006</v>
      </c>
      <c r="AI55" s="75">
        <f>PXIL!L55</f>
        <v>0</v>
      </c>
      <c r="AJ55" s="75">
        <f>PXIL!R55</f>
        <v>0</v>
      </c>
      <c r="AK55" s="75">
        <f>RTM_IEX!L55</f>
        <v>34.78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1.1100000000000001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0.12496</v>
      </c>
      <c r="AD56">
        <f t="shared" si="1"/>
        <v>14.07504</v>
      </c>
      <c r="AE56">
        <f>'IDT-1'!D56</f>
        <v>0</v>
      </c>
      <c r="AF56" s="26"/>
      <c r="AG56">
        <f t="shared" si="2"/>
        <v>14.07504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1.6599999999999997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0.1298</v>
      </c>
      <c r="AD57">
        <f t="shared" si="1"/>
        <v>14.620200000000001</v>
      </c>
      <c r="AE57">
        <f>'IDT-1'!D57</f>
        <v>0</v>
      </c>
      <c r="AF57" s="26"/>
      <c r="AG57">
        <f t="shared" si="2"/>
        <v>14.620200000000001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1.6599999999999997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0.1298</v>
      </c>
      <c r="AD58">
        <f t="shared" si="1"/>
        <v>14.620200000000001</v>
      </c>
      <c r="AE58">
        <f>'IDT-1'!D58</f>
        <v>0</v>
      </c>
      <c r="AF58" s="26"/>
      <c r="AG58">
        <f t="shared" si="2"/>
        <v>14.620200000000001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1.6599999999999997</v>
      </c>
      <c r="I59">
        <f>Bawana_NG!R59</f>
        <v>5.7197536075813051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0.12891783174671548</v>
      </c>
      <c r="AD59">
        <f t="shared" si="1"/>
        <v>14.520835775834589</v>
      </c>
      <c r="AE59">
        <f>'IDT-1'!D59</f>
        <v>0</v>
      </c>
      <c r="AF59" s="26"/>
      <c r="AG59">
        <f t="shared" si="2"/>
        <v>14.520835775834589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1.6599999999999997</v>
      </c>
      <c r="I60">
        <f>Bawana_NG!R60</f>
        <v>5.7197536075813051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0.12891783174671548</v>
      </c>
      <c r="AD60">
        <f t="shared" si="1"/>
        <v>14.520835775834589</v>
      </c>
      <c r="AE60">
        <f>'IDT-1'!D60</f>
        <v>0</v>
      </c>
      <c r="AF60" s="26"/>
      <c r="AG60">
        <f t="shared" si="2"/>
        <v>14.520835775834589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1.6599999999999997</v>
      </c>
      <c r="I61">
        <f>Bawana_NG!R61</f>
        <v>5.7197536075813051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0.45205383174671554</v>
      </c>
      <c r="AD61">
        <f t="shared" si="1"/>
        <v>50.917699775834585</v>
      </c>
      <c r="AE61">
        <f>'IDT-1'!D61</f>
        <v>0</v>
      </c>
      <c r="AF61" s="26"/>
      <c r="AG61">
        <f t="shared" si="2"/>
        <v>50.917699775834585</v>
      </c>
      <c r="AI61" s="75">
        <f>PXIL!L61</f>
        <v>0</v>
      </c>
      <c r="AJ61" s="75">
        <f>PXIL!R61</f>
        <v>0</v>
      </c>
      <c r="AK61" s="75">
        <f>RTM_IEX!L61</f>
        <v>36.72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1.6599999999999997</v>
      </c>
      <c r="I62">
        <f>Bawana_NG!R62</f>
        <v>5.7197536075813051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0.12891783174671548</v>
      </c>
      <c r="AD62">
        <f t="shared" si="1"/>
        <v>14.520835775834589</v>
      </c>
      <c r="AE62">
        <f>'IDT-1'!D62</f>
        <v>0</v>
      </c>
      <c r="AF62" s="26"/>
      <c r="AG62">
        <f t="shared" si="2"/>
        <v>14.520835775834589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1.1100000000000001</v>
      </c>
      <c r="I63">
        <f>Bawana_NG!R63</f>
        <v>5.410000000000001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0.121352</v>
      </c>
      <c r="AD63">
        <f t="shared" si="1"/>
        <v>13.668647999999999</v>
      </c>
      <c r="AE63">
        <f>'IDT-1'!D63</f>
        <v>0</v>
      </c>
      <c r="AF63" s="26"/>
      <c r="AG63">
        <f t="shared" si="2"/>
        <v>13.668647999999999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1.1100000000000001</v>
      </c>
      <c r="I64">
        <f>Bawana_NG!R64</f>
        <v>5.410000000000001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0.121352</v>
      </c>
      <c r="AD64">
        <f t="shared" si="1"/>
        <v>13.668647999999999</v>
      </c>
      <c r="AE64">
        <f>'IDT-1'!D64</f>
        <v>0</v>
      </c>
      <c r="AF64" s="26"/>
      <c r="AG64">
        <f t="shared" si="2"/>
        <v>13.668647999999999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1.1100000000000001</v>
      </c>
      <c r="I65">
        <f>Bawana_NG!R65</f>
        <v>5.410000000000001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0.121352</v>
      </c>
      <c r="AD65">
        <f t="shared" si="1"/>
        <v>13.668647999999999</v>
      </c>
      <c r="AE65">
        <f>'IDT-1'!D65</f>
        <v>0</v>
      </c>
      <c r="AF65" s="26"/>
      <c r="AG65">
        <f t="shared" si="2"/>
        <v>13.668647999999999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1.1100000000000001</v>
      </c>
      <c r="I66">
        <f>Bawana_NG!R66</f>
        <v>5.410000000000001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0.121352</v>
      </c>
      <c r="AD66">
        <f t="shared" si="1"/>
        <v>13.668647999999999</v>
      </c>
      <c r="AE66">
        <f>'IDT-1'!D66</f>
        <v>0</v>
      </c>
      <c r="AF66" s="26"/>
      <c r="AG66">
        <f t="shared" si="2"/>
        <v>13.668647999999999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1.1100000000000001</v>
      </c>
      <c r="I67">
        <f>Bawana_NG!R67</f>
        <v>5.410000000000001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0.45293600000000001</v>
      </c>
      <c r="AD67">
        <f t="shared" si="1"/>
        <v>51.017063999999998</v>
      </c>
      <c r="AE67">
        <f>'IDT-1'!D67</f>
        <v>0</v>
      </c>
      <c r="AF67" s="26"/>
      <c r="AG67">
        <f t="shared" si="2"/>
        <v>51.017063999999998</v>
      </c>
      <c r="AI67" s="75">
        <f>PXIL!L67</f>
        <v>0</v>
      </c>
      <c r="AJ67" s="75">
        <f>PXIL!R67</f>
        <v>0</v>
      </c>
      <c r="AK67" s="75">
        <f>RTM_IEX!L67</f>
        <v>37.68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1.3694732795078814</v>
      </c>
      <c r="I68">
        <f>Bawana_NG!R68</f>
        <v>5.410000000000001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0.12363536485966937</v>
      </c>
      <c r="AD68">
        <f t="shared" ref="AD68:AD98" si="4">SUM(B68:AB68,AI68:AR68)-AC68</f>
        <v>13.925837914648213</v>
      </c>
      <c r="AE68">
        <f>'IDT-1'!D68</f>
        <v>0</v>
      </c>
      <c r="AF68" s="26"/>
      <c r="AG68">
        <f t="shared" ref="AG68:AG98" si="5">SUM(AD68:AF68)</f>
        <v>13.925837914648213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1.68</v>
      </c>
      <c r="I69">
        <f>Bawana_NG!R69</f>
        <v>23.47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0.28529600000000005</v>
      </c>
      <c r="AD69">
        <f t="shared" si="4"/>
        <v>32.134703999999999</v>
      </c>
      <c r="AE69">
        <f>'IDT-1'!D69</f>
        <v>0</v>
      </c>
      <c r="AF69" s="26"/>
      <c r="AG69">
        <f t="shared" si="5"/>
        <v>32.134703999999999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1.68</v>
      </c>
      <c r="I70">
        <f>Bawana_NG!R70</f>
        <v>5.410000000000001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0.12636800000000001</v>
      </c>
      <c r="AD70">
        <f t="shared" si="4"/>
        <v>14.233632</v>
      </c>
      <c r="AE70">
        <f>'IDT-1'!D70</f>
        <v>0</v>
      </c>
      <c r="AF70" s="26"/>
      <c r="AG70">
        <f t="shared" si="5"/>
        <v>14.233632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1.7</v>
      </c>
      <c r="I71">
        <f>Bawana_NG!R71</f>
        <v>23.47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0.285472</v>
      </c>
      <c r="AD71">
        <f t="shared" si="4"/>
        <v>32.154527999999999</v>
      </c>
      <c r="AE71">
        <f>'IDT-1'!D71</f>
        <v>0</v>
      </c>
      <c r="AF71" s="26"/>
      <c r="AG71">
        <f t="shared" si="5"/>
        <v>32.154527999999999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1.7</v>
      </c>
      <c r="I72">
        <f>Bawana_NG!R72</f>
        <v>23.47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0.285472</v>
      </c>
      <c r="AD72">
        <f t="shared" si="4"/>
        <v>32.154527999999999</v>
      </c>
      <c r="AE72">
        <f>'IDT-1'!D72</f>
        <v>0</v>
      </c>
      <c r="AF72" s="26"/>
      <c r="AG72">
        <f t="shared" si="5"/>
        <v>32.154527999999999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</v>
      </c>
      <c r="I73">
        <f>Bawana_NG!R73</f>
        <v>23.47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0.417296</v>
      </c>
      <c r="AD73">
        <f t="shared" si="4"/>
        <v>47.002704000000001</v>
      </c>
      <c r="AE73">
        <f>'IDT-1'!D73</f>
        <v>0</v>
      </c>
      <c r="AF73" s="26"/>
      <c r="AG73">
        <f t="shared" si="5"/>
        <v>47.002704000000001</v>
      </c>
      <c r="AI73" s="75">
        <f>PXIL!L73</f>
        <v>0</v>
      </c>
      <c r="AJ73" s="75">
        <f>PXIL!R73</f>
        <v>0</v>
      </c>
      <c r="AK73" s="75">
        <f>RTM_IEX!L73</f>
        <v>14.98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1.73</v>
      </c>
      <c r="I74">
        <f>Bawana_NG!R74</f>
        <v>20.350000000000005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0.25828000000000007</v>
      </c>
      <c r="AD74">
        <f t="shared" si="4"/>
        <v>29.091720000000006</v>
      </c>
      <c r="AE74">
        <f>'IDT-1'!D74</f>
        <v>0</v>
      </c>
      <c r="AF74" s="26"/>
      <c r="AG74">
        <f t="shared" si="5"/>
        <v>29.091720000000006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1.1100000000000001</v>
      </c>
      <c r="I75">
        <f>Bawana_NG!R75</f>
        <v>22.45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0.27130399999999999</v>
      </c>
      <c r="AD75">
        <f t="shared" si="4"/>
        <v>30.558695999999998</v>
      </c>
      <c r="AE75">
        <f>'IDT-1'!D75</f>
        <v>0</v>
      </c>
      <c r="AF75" s="26"/>
      <c r="AG75">
        <f t="shared" si="5"/>
        <v>30.558695999999998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1.1100000000000001</v>
      </c>
      <c r="I76">
        <f>Bawana_NG!R76</f>
        <v>5.5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0.122144</v>
      </c>
      <c r="AD76">
        <f t="shared" si="4"/>
        <v>13.757855999999999</v>
      </c>
      <c r="AE76">
        <f>'IDT-1'!D76</f>
        <v>0</v>
      </c>
      <c r="AF76" s="26"/>
      <c r="AG76">
        <f t="shared" si="5"/>
        <v>13.757855999999999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1.73</v>
      </c>
      <c r="I77">
        <f>Bawana_NG!R77</f>
        <v>5.5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0.12760000000000002</v>
      </c>
      <c r="AD77">
        <f t="shared" si="4"/>
        <v>14.372400000000001</v>
      </c>
      <c r="AE77">
        <f>'IDT-1'!D77</f>
        <v>0</v>
      </c>
      <c r="AF77" s="26"/>
      <c r="AG77">
        <f t="shared" si="5"/>
        <v>14.372400000000001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1.73</v>
      </c>
      <c r="I78">
        <f>Bawana_NG!R78</f>
        <v>5.5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0.12760000000000002</v>
      </c>
      <c r="AD78">
        <f t="shared" si="4"/>
        <v>14.372400000000001</v>
      </c>
      <c r="AE78">
        <f>'IDT-1'!D78</f>
        <v>0</v>
      </c>
      <c r="AF78" s="26"/>
      <c r="AG78">
        <f t="shared" si="5"/>
        <v>14.372400000000001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1.8</v>
      </c>
      <c r="I79">
        <f>Bawana_NG!R79</f>
        <v>5.46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0.21296000000000001</v>
      </c>
      <c r="AD79">
        <f t="shared" si="4"/>
        <v>23.987040000000004</v>
      </c>
      <c r="AE79">
        <f>'IDT-1'!D79</f>
        <v>0</v>
      </c>
      <c r="AF79" s="26"/>
      <c r="AG79">
        <f t="shared" si="5"/>
        <v>23.987040000000004</v>
      </c>
      <c r="AI79" s="75">
        <f>PXIL!L79</f>
        <v>0</v>
      </c>
      <c r="AJ79" s="75">
        <f>PXIL!R79</f>
        <v>0</v>
      </c>
      <c r="AK79" s="75">
        <f>RTM_IEX!L79</f>
        <v>9.67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1.8</v>
      </c>
      <c r="I80">
        <f>Bawana_NG!R80</f>
        <v>5.86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0.131384</v>
      </c>
      <c r="AD80">
        <f t="shared" si="4"/>
        <v>14.798615999999999</v>
      </c>
      <c r="AE80">
        <f>'IDT-1'!D80</f>
        <v>0</v>
      </c>
      <c r="AF80" s="26"/>
      <c r="AG80">
        <f t="shared" si="5"/>
        <v>14.798615999999999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1.8</v>
      </c>
      <c r="I81">
        <f>Bawana_NG!R81</f>
        <v>5.86</v>
      </c>
      <c r="J81">
        <f>Bawana_RLNG!R81</f>
        <v>0</v>
      </c>
      <c r="K81">
        <f>Bawana_Spot!R81</f>
        <v>0.90112640801001254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0.13931391239048813</v>
      </c>
      <c r="AD81">
        <f t="shared" si="4"/>
        <v>15.691812495619525</v>
      </c>
      <c r="AE81">
        <f>'IDT-1'!D81</f>
        <v>0</v>
      </c>
      <c r="AF81" s="26"/>
      <c r="AG81">
        <f t="shared" si="5"/>
        <v>15.691812495619525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1.1500000000000001</v>
      </c>
      <c r="I82">
        <f>Bawana_NG!R82</f>
        <v>5.86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0.12566400000000003</v>
      </c>
      <c r="AD82">
        <f t="shared" si="4"/>
        <v>14.154336000000001</v>
      </c>
      <c r="AE82">
        <f>'IDT-1'!D82</f>
        <v>0</v>
      </c>
      <c r="AF82" s="26"/>
      <c r="AG82">
        <f t="shared" si="5"/>
        <v>14.154336000000001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1.1904251518399427</v>
      </c>
      <c r="I83">
        <f>Bawana_NG!R83</f>
        <v>5.86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0.12601974133619148</v>
      </c>
      <c r="AD83">
        <f t="shared" si="4"/>
        <v>14.19440541050375</v>
      </c>
      <c r="AE83">
        <f>'IDT-1'!D83</f>
        <v>0</v>
      </c>
      <c r="AF83" s="26"/>
      <c r="AG83">
        <f t="shared" si="5"/>
        <v>14.19440541050375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1.1904251518399427</v>
      </c>
      <c r="I84">
        <f>Bawana_NG!R84</f>
        <v>5.86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0.12601974133619148</v>
      </c>
      <c r="AD84">
        <f t="shared" si="4"/>
        <v>14.19440541050375</v>
      </c>
      <c r="AE84">
        <f>'IDT-1'!D84</f>
        <v>0</v>
      </c>
      <c r="AF84" s="26"/>
      <c r="AG84">
        <f t="shared" si="5"/>
        <v>14.19440541050375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9.74</v>
      </c>
      <c r="I85">
        <f>Bawana_NG!R85</f>
        <v>5.86</v>
      </c>
      <c r="J85">
        <f>Bawana_RLNG!R85</f>
        <v>0</v>
      </c>
      <c r="K85">
        <f>Bawana_Spot!R85</f>
        <v>0.70004061974119414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0.2074163574537225</v>
      </c>
      <c r="AD85">
        <f t="shared" si="4"/>
        <v>23.362624262287468</v>
      </c>
      <c r="AE85">
        <f>'IDT-1'!D85</f>
        <v>0</v>
      </c>
      <c r="AF85" s="26"/>
      <c r="AG85">
        <f t="shared" si="5"/>
        <v>23.362624262287468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1.3</v>
      </c>
      <c r="I86">
        <f>Bawana_NG!R86</f>
        <v>5.86</v>
      </c>
      <c r="J86">
        <f>Bawana_RLNG!R86</f>
        <v>0</v>
      </c>
      <c r="K86">
        <f>Bawana_Spot!R86</f>
        <v>2.1246872935782859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0.14568124818348893</v>
      </c>
      <c r="AD86">
        <f t="shared" si="4"/>
        <v>16.409006045394797</v>
      </c>
      <c r="AE86">
        <f>'IDT-1'!D86</f>
        <v>0</v>
      </c>
      <c r="AF86" s="26"/>
      <c r="AG86">
        <f t="shared" si="5"/>
        <v>16.409006045394797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1.3304751697034656</v>
      </c>
      <c r="I87">
        <f>Bawana_NG!R87</f>
        <v>5.86</v>
      </c>
      <c r="J87">
        <f>Bawana_RLNG!R87</f>
        <v>0</v>
      </c>
      <c r="K87">
        <f>Bawana_Spot!R87</f>
        <v>2.1246872935782859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0.14594942967687941</v>
      </c>
      <c r="AD87">
        <f t="shared" si="4"/>
        <v>16.439213033604872</v>
      </c>
      <c r="AE87">
        <f>'IDT-1'!D87</f>
        <v>0</v>
      </c>
      <c r="AF87" s="26"/>
      <c r="AG87">
        <f t="shared" si="5"/>
        <v>16.439213033604872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1.3304751697034656</v>
      </c>
      <c r="I88">
        <f>Bawana_NG!R88</f>
        <v>5.86</v>
      </c>
      <c r="J88">
        <f>Bawana_RLNG!R88</f>
        <v>0</v>
      </c>
      <c r="K88">
        <f>Bawana_Spot!R88</f>
        <v>2.1246872935782859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0.14594942967687941</v>
      </c>
      <c r="AD88">
        <f t="shared" si="4"/>
        <v>16.439213033604872</v>
      </c>
      <c r="AE88">
        <f>'IDT-1'!D88</f>
        <v>0</v>
      </c>
      <c r="AF88" s="26"/>
      <c r="AG88">
        <f t="shared" si="5"/>
        <v>16.439213033604872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8.77</v>
      </c>
      <c r="H89">
        <f>PPCL_Spot!R89</f>
        <v>0.98035012504465879</v>
      </c>
      <c r="I89">
        <f>Bawana_NG!R89</f>
        <v>5.84</v>
      </c>
      <c r="J89">
        <f>Bawana_RLNG!R89</f>
        <v>0</v>
      </c>
      <c r="K89">
        <f>Bawana_Spot!R89</f>
        <v>0.93740342684476197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0.14544423125662689</v>
      </c>
      <c r="AD89">
        <f t="shared" si="4"/>
        <v>16.382309320632793</v>
      </c>
      <c r="AE89">
        <f>'IDT-1'!D89</f>
        <v>0</v>
      </c>
      <c r="AF89" s="26"/>
      <c r="AG89">
        <f t="shared" si="5"/>
        <v>16.382309320632793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8.77</v>
      </c>
      <c r="H90">
        <f>PPCL_Spot!R90</f>
        <v>0.98035012504465879</v>
      </c>
      <c r="I90">
        <f>Bawana_NG!R90</f>
        <v>5.84</v>
      </c>
      <c r="J90">
        <f>Bawana_RLNG!R90</f>
        <v>0</v>
      </c>
      <c r="K90">
        <f>Bawana_Spot!R90</f>
        <v>0.93740342684476197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0.14544423125662689</v>
      </c>
      <c r="AD90">
        <f t="shared" si="4"/>
        <v>16.382309320632793</v>
      </c>
      <c r="AE90">
        <f>'IDT-1'!D90</f>
        <v>0</v>
      </c>
      <c r="AF90" s="26"/>
      <c r="AG90">
        <f t="shared" si="5"/>
        <v>16.382309320632793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8.77</v>
      </c>
      <c r="H91">
        <f>PPCL_Spot!R91</f>
        <v>8.8130389789582608</v>
      </c>
      <c r="I91">
        <f>Bawana_NG!R91</f>
        <v>5.84</v>
      </c>
      <c r="J91">
        <f>Bawana_RLNG!R91</f>
        <v>0</v>
      </c>
      <c r="K91">
        <f>Bawana_Spot!R91</f>
        <v>0.14895597429779769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0.20743355558865334</v>
      </c>
      <c r="AD91">
        <f t="shared" si="4"/>
        <v>23.364561397667405</v>
      </c>
      <c r="AE91">
        <f>'IDT-1'!D91</f>
        <v>0</v>
      </c>
      <c r="AF91" s="26"/>
      <c r="AG91">
        <f t="shared" si="5"/>
        <v>23.364561397667405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8.77</v>
      </c>
      <c r="H92">
        <f>PPCL_Spot!R92</f>
        <v>0.63977938641847643</v>
      </c>
      <c r="I92">
        <f>Bawana_NG!R92</f>
        <v>5.83</v>
      </c>
      <c r="J92">
        <f>Bawana_RLNG!R92</f>
        <v>0</v>
      </c>
      <c r="K92">
        <f>Bawana_Spot!R92</f>
        <v>0.14895597429779769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0.13542087117430321</v>
      </c>
      <c r="AD92">
        <f t="shared" si="4"/>
        <v>15.253314489541971</v>
      </c>
      <c r="AE92">
        <f>'IDT-1'!D92</f>
        <v>0</v>
      </c>
      <c r="AF92" s="26"/>
      <c r="AG92">
        <f t="shared" si="5"/>
        <v>15.253314489541971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8.77</v>
      </c>
      <c r="H93">
        <f>PPCL_Spot!R93</f>
        <v>0.63977938641847643</v>
      </c>
      <c r="I93">
        <f>Bawana_NG!R93</f>
        <v>5.84</v>
      </c>
      <c r="J93">
        <f>Bawana_RLNG!R93</f>
        <v>0</v>
      </c>
      <c r="K93">
        <f>Bawana_Spot!R93</f>
        <v>2.08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0.16403005860048261</v>
      </c>
      <c r="AD93">
        <f t="shared" si="4"/>
        <v>18.475749327817994</v>
      </c>
      <c r="AE93">
        <f>'IDT-1'!D93</f>
        <v>0</v>
      </c>
      <c r="AF93" s="26"/>
      <c r="AG93">
        <f t="shared" si="5"/>
        <v>18.475749327817994</v>
      </c>
      <c r="AI93" s="75">
        <f>PXIL!L93</f>
        <v>0</v>
      </c>
      <c r="AJ93" s="75">
        <f>PXIL!R93</f>
        <v>0</v>
      </c>
      <c r="AK93" s="75">
        <f>RTM_IEX!L93</f>
        <v>1.31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12.41</v>
      </c>
      <c r="H94">
        <f>PPCL_Spot!R94</f>
        <v>0.78972768011030692</v>
      </c>
      <c r="I94">
        <f>Bawana_NG!R94</f>
        <v>5.84</v>
      </c>
      <c r="J94">
        <f>Bawana_RLNG!R94</f>
        <v>0</v>
      </c>
      <c r="K94">
        <f>Bawana_Spot!R94</f>
        <v>2.08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0.19843760358497073</v>
      </c>
      <c r="AD94">
        <f t="shared" si="4"/>
        <v>22.351290076525338</v>
      </c>
      <c r="AE94">
        <f>'IDT-1'!D94</f>
        <v>0</v>
      </c>
      <c r="AF94" s="26"/>
      <c r="AG94">
        <f t="shared" si="5"/>
        <v>22.351290076525338</v>
      </c>
      <c r="AI94" s="75">
        <f>PXIL!L94</f>
        <v>0</v>
      </c>
      <c r="AJ94" s="75">
        <f>PXIL!R94</f>
        <v>0</v>
      </c>
      <c r="AK94" s="75">
        <f>RTM_IEX!L94</f>
        <v>1.43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12.41</v>
      </c>
      <c r="H95">
        <f>PPCL_Spot!R95</f>
        <v>0.78972768011030692</v>
      </c>
      <c r="I95">
        <f>Bawana_NG!R95</f>
        <v>5.84</v>
      </c>
      <c r="J95">
        <f>Bawana_RLNG!R95</f>
        <v>0</v>
      </c>
      <c r="K95">
        <f>Bawana_Spot!R95</f>
        <v>2.08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0.19958160358497071</v>
      </c>
      <c r="AD95">
        <f t="shared" si="4"/>
        <v>22.480146076525337</v>
      </c>
      <c r="AE95">
        <f>'IDT-1'!D95</f>
        <v>0</v>
      </c>
      <c r="AF95" s="26"/>
      <c r="AG95">
        <f t="shared" si="5"/>
        <v>22.480146076525337</v>
      </c>
      <c r="AI95" s="75">
        <f>PXIL!L95</f>
        <v>0</v>
      </c>
      <c r="AJ95" s="75">
        <f>PXIL!R95</f>
        <v>0</v>
      </c>
      <c r="AK95" s="75">
        <f>RTM_IEX!L95</f>
        <v>1.56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13.62</v>
      </c>
      <c r="H96">
        <f>PPCL_Spot!R96</f>
        <v>1.2099999999999997</v>
      </c>
      <c r="I96">
        <f>Bawana_NG!R96</f>
        <v>5.84</v>
      </c>
      <c r="J96">
        <f>Bawana_RLNG!R96</f>
        <v>0</v>
      </c>
      <c r="K96">
        <f>Bawana_Spot!R96</f>
        <v>2.08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0.21410400000000002</v>
      </c>
      <c r="AD96">
        <f t="shared" si="4"/>
        <v>24.115895999999999</v>
      </c>
      <c r="AE96">
        <f>'IDT-1'!D96</f>
        <v>0</v>
      </c>
      <c r="AF96" s="26"/>
      <c r="AG96">
        <f t="shared" si="5"/>
        <v>24.115895999999999</v>
      </c>
      <c r="AI96" s="75">
        <f>PXIL!L96</f>
        <v>0</v>
      </c>
      <c r="AJ96" s="75">
        <f>PXIL!R96</f>
        <v>0</v>
      </c>
      <c r="AK96" s="75">
        <f>RTM_IEX!L96</f>
        <v>1.58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8.77</v>
      </c>
      <c r="H97">
        <f>PPCL_Spot!R97</f>
        <v>24</v>
      </c>
      <c r="I97">
        <f>Bawana_NG!R97</f>
        <v>5.84</v>
      </c>
      <c r="J97">
        <f>Bawana_RLNG!R97</f>
        <v>0</v>
      </c>
      <c r="K97">
        <f>Bawana_Spot!R97</f>
        <v>2.4100860745026607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0.37831275745562343</v>
      </c>
      <c r="AD97">
        <f t="shared" si="4"/>
        <v>42.611773317047032</v>
      </c>
      <c r="AE97">
        <f>'IDT-1'!D97</f>
        <v>0</v>
      </c>
      <c r="AF97" s="26"/>
      <c r="AG97">
        <f t="shared" si="5"/>
        <v>42.611773317047032</v>
      </c>
      <c r="AI97" s="75">
        <f>PXIL!L97</f>
        <v>0</v>
      </c>
      <c r="AJ97" s="75">
        <f>PXIL!R97</f>
        <v>0</v>
      </c>
      <c r="AK97" s="75">
        <f>RTM_IEX!L97</f>
        <v>1.97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8.77</v>
      </c>
      <c r="H98">
        <f>PPCL_Spot!R98</f>
        <v>8.0299999999999994</v>
      </c>
      <c r="I98">
        <f>Bawana_NG!R98</f>
        <v>5.83</v>
      </c>
      <c r="J98">
        <f>Bawana_RLNG!R98</f>
        <v>0</v>
      </c>
      <c r="K98">
        <f>Bawana_Spot!R98</f>
        <v>2.4100860745026607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0.24024075745562337</v>
      </c>
      <c r="AD98">
        <f t="shared" si="4"/>
        <v>27.059845317047035</v>
      </c>
      <c r="AE98">
        <f>'IDT-1'!D98</f>
        <v>0</v>
      </c>
      <c r="AF98" s="26"/>
      <c r="AG98">
        <f t="shared" si="5"/>
        <v>27.059845317047035</v>
      </c>
      <c r="AI98" s="75">
        <f>PXIL!L98</f>
        <v>0</v>
      </c>
      <c r="AJ98" s="75">
        <f>PXIL!R98</f>
        <v>0</v>
      </c>
      <c r="AK98" s="75">
        <f>RTM_IEX!L98</f>
        <v>2.2599999999999998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0.18126249999999977</v>
      </c>
      <c r="H99">
        <f t="shared" si="6"/>
        <v>4.6731526563177139E-2</v>
      </c>
      <c r="I99">
        <f t="shared" si="6"/>
        <v>0.16267193863748239</v>
      </c>
      <c r="J99">
        <f t="shared" si="6"/>
        <v>0</v>
      </c>
      <c r="K99">
        <f t="shared" si="6"/>
        <v>5.8220299649441266E-3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4.4148323574573116E-3</v>
      </c>
      <c r="AD99">
        <f t="shared" si="6"/>
        <v>0.49727066280814619</v>
      </c>
      <c r="AE99">
        <f t="shared" ref="AE99:AR99" si="7">SUM(AE3:AE98)/4000</f>
        <v>0</v>
      </c>
      <c r="AG99">
        <f t="shared" si="7"/>
        <v>0.49727066280814619</v>
      </c>
      <c r="AI99">
        <f t="shared" si="7"/>
        <v>0</v>
      </c>
      <c r="AJ99">
        <f t="shared" si="7"/>
        <v>0</v>
      </c>
      <c r="AK99">
        <f t="shared" si="7"/>
        <v>0.10519750000000001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209</v>
      </c>
      <c r="C1" s="31">
        <v>44748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14.489908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1.74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0.14282319039999999</v>
      </c>
      <c r="AD3">
        <f>SUM(B3:AB3,AI3:AR3)-AC3</f>
        <v>16.087084809599997</v>
      </c>
      <c r="AE3">
        <v>0</v>
      </c>
      <c r="AF3" s="26"/>
      <c r="AG3">
        <f>SUM(AD3:AF3)</f>
        <v>16.087084809599997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14.489908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0.14370319040000001</v>
      </c>
      <c r="AD4">
        <f t="shared" ref="AD4:AD67" si="1">SUM(B4:AB4,AI4:AR4)-AC4</f>
        <v>16.1862048096</v>
      </c>
      <c r="AE4">
        <v>0</v>
      </c>
      <c r="AF4" s="26"/>
      <c r="AG4">
        <f t="shared" ref="AG4:AG67" si="2">SUM(AD4:AF4)</f>
        <v>16.1862048096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14.489908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1.74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0.14282319039999999</v>
      </c>
      <c r="AD5">
        <f t="shared" si="1"/>
        <v>16.087084809599997</v>
      </c>
      <c r="AE5">
        <v>0</v>
      </c>
      <c r="AF5" s="26"/>
      <c r="AG5">
        <f t="shared" si="2"/>
        <v>16.087084809599997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14.489908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1.45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0.1402711904</v>
      </c>
      <c r="AD6">
        <f t="shared" si="1"/>
        <v>15.799636809599999</v>
      </c>
      <c r="AE6">
        <v>0</v>
      </c>
      <c r="AF6" s="26"/>
      <c r="AG6">
        <f t="shared" si="2"/>
        <v>15.799636809599999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14.489908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2.2200000000000002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0.1470471904</v>
      </c>
      <c r="AD7">
        <f t="shared" si="1"/>
        <v>16.5628608096</v>
      </c>
      <c r="AE7">
        <v>0</v>
      </c>
      <c r="AF7" s="26"/>
      <c r="AG7">
        <f t="shared" si="2"/>
        <v>16.5628608096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10.040876000000001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8.8359708800000006E-2</v>
      </c>
      <c r="AD8">
        <f t="shared" si="1"/>
        <v>9.9525162912000003</v>
      </c>
      <c r="AE8">
        <v>0</v>
      </c>
      <c r="AF8" s="26"/>
      <c r="AG8">
        <f t="shared" si="2"/>
        <v>9.9525162912000003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14.489908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1.64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0.1419431904</v>
      </c>
      <c r="AD9">
        <f t="shared" si="1"/>
        <v>15.987964809600001</v>
      </c>
      <c r="AE9">
        <v>0</v>
      </c>
      <c r="AF9" s="26"/>
      <c r="AG9">
        <f t="shared" si="2"/>
        <v>15.987964809600001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14.489908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0.39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0.13094319040000002</v>
      </c>
      <c r="AD10">
        <f t="shared" si="1"/>
        <v>14.7489648096</v>
      </c>
      <c r="AE10">
        <v>0</v>
      </c>
      <c r="AF10" s="26"/>
      <c r="AG10">
        <f t="shared" si="2"/>
        <v>14.7489648096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14.489908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1.93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0.1444951904</v>
      </c>
      <c r="AD11">
        <f t="shared" si="1"/>
        <v>16.275412809599999</v>
      </c>
      <c r="AE11">
        <v>0</v>
      </c>
      <c r="AF11" s="26"/>
      <c r="AG11">
        <f t="shared" si="2"/>
        <v>16.275412809599999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14.489908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0.12839119039999999</v>
      </c>
      <c r="AD12">
        <f t="shared" si="1"/>
        <v>14.461516809599999</v>
      </c>
      <c r="AE12">
        <v>0</v>
      </c>
      <c r="AF12" s="26"/>
      <c r="AG12">
        <f t="shared" si="2"/>
        <v>14.461516809599999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14.489908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1.1599999999999999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0.1377191904</v>
      </c>
      <c r="AD13">
        <f t="shared" si="1"/>
        <v>15.5121888096</v>
      </c>
      <c r="AE13">
        <v>0</v>
      </c>
      <c r="AF13" s="26"/>
      <c r="AG13">
        <f t="shared" si="2"/>
        <v>15.5121888096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14.489908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2.2200000000000002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0.1470471904</v>
      </c>
      <c r="AD14">
        <f t="shared" si="1"/>
        <v>16.5628608096</v>
      </c>
      <c r="AE14">
        <v>0</v>
      </c>
      <c r="AF14" s="26"/>
      <c r="AG14">
        <f t="shared" si="2"/>
        <v>16.5628608096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12.123018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0.1066825584</v>
      </c>
      <c r="AD15">
        <f t="shared" si="1"/>
        <v>12.016335441600001</v>
      </c>
      <c r="AE15">
        <v>0</v>
      </c>
      <c r="AF15" s="26"/>
      <c r="AG15">
        <f t="shared" si="2"/>
        <v>12.016335441600001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14.489908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1.84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0.14370319040000001</v>
      </c>
      <c r="AD16">
        <f t="shared" si="1"/>
        <v>16.1862048096</v>
      </c>
      <c r="AE16">
        <v>0</v>
      </c>
      <c r="AF16" s="26"/>
      <c r="AG16">
        <f t="shared" si="2"/>
        <v>16.1862048096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14.489908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2.2200000000000002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0.1470471904</v>
      </c>
      <c r="AD17">
        <f t="shared" si="1"/>
        <v>16.5628608096</v>
      </c>
      <c r="AE17">
        <v>0</v>
      </c>
      <c r="AF17" s="26"/>
      <c r="AG17">
        <f t="shared" si="2"/>
        <v>16.5628608096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14.489908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3.29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0.15646319040000001</v>
      </c>
      <c r="AD18">
        <f t="shared" si="1"/>
        <v>17.623444809599999</v>
      </c>
      <c r="AE18">
        <v>0</v>
      </c>
      <c r="AF18" s="26"/>
      <c r="AG18">
        <f t="shared" si="2"/>
        <v>17.623444809599999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14.489908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1.06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0.1368391904</v>
      </c>
      <c r="AD19">
        <f t="shared" si="1"/>
        <v>15.4130688096</v>
      </c>
      <c r="AE19">
        <v>0</v>
      </c>
      <c r="AF19" s="26"/>
      <c r="AG19">
        <f t="shared" si="2"/>
        <v>15.4130688096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14.489908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2.71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0.15135919040000001</v>
      </c>
      <c r="AD20">
        <f t="shared" si="1"/>
        <v>17.0485488096</v>
      </c>
      <c r="AE20">
        <v>0</v>
      </c>
      <c r="AF20" s="26"/>
      <c r="AG20">
        <f t="shared" si="2"/>
        <v>17.0485488096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14.489908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2.13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0.14625519039999998</v>
      </c>
      <c r="AD21">
        <f t="shared" si="1"/>
        <v>16.473652809599997</v>
      </c>
      <c r="AE21">
        <v>0</v>
      </c>
      <c r="AF21" s="26"/>
      <c r="AG21">
        <f t="shared" si="2"/>
        <v>16.473652809599997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14.489908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1.35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0.1393911904</v>
      </c>
      <c r="AD22">
        <f t="shared" si="1"/>
        <v>15.7005168096</v>
      </c>
      <c r="AE22">
        <v>0</v>
      </c>
      <c r="AF22" s="26"/>
      <c r="AG22">
        <f t="shared" si="2"/>
        <v>15.7005168096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14.489908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5.51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0.17599919039999998</v>
      </c>
      <c r="AD23">
        <f t="shared" si="1"/>
        <v>19.823908809599999</v>
      </c>
      <c r="AE23">
        <v>0</v>
      </c>
      <c r="AF23" s="26"/>
      <c r="AG23">
        <f t="shared" si="2"/>
        <v>19.823908809599999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14.489908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5.41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0.17511919040000001</v>
      </c>
      <c r="AD24">
        <f t="shared" si="1"/>
        <v>19.7247888096</v>
      </c>
      <c r="AE24">
        <v>0</v>
      </c>
      <c r="AF24" s="26"/>
      <c r="AG24">
        <f t="shared" si="2"/>
        <v>19.7247888096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14.489908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0.2125191904</v>
      </c>
      <c r="AD25">
        <f t="shared" si="1"/>
        <v>23.937388809600002</v>
      </c>
      <c r="AE25">
        <v>0</v>
      </c>
      <c r="AF25" s="26"/>
      <c r="AG25">
        <f t="shared" si="2"/>
        <v>23.937388809600002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14.489908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3.19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0.15558319040000002</v>
      </c>
      <c r="AD26">
        <f t="shared" si="1"/>
        <v>17.524324809599999</v>
      </c>
      <c r="AE26">
        <v>0</v>
      </c>
      <c r="AF26" s="26"/>
      <c r="AG26">
        <f t="shared" si="2"/>
        <v>17.524324809599999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14.489908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2.13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0.14625519039999998</v>
      </c>
      <c r="AD27">
        <f t="shared" si="1"/>
        <v>16.473652809599997</v>
      </c>
      <c r="AE27">
        <v>0</v>
      </c>
      <c r="AF27" s="26"/>
      <c r="AG27">
        <f t="shared" si="2"/>
        <v>16.473652809599997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14.489908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6.09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0.1811031904</v>
      </c>
      <c r="AD28">
        <f t="shared" si="1"/>
        <v>20.398804809600001</v>
      </c>
      <c r="AE28">
        <v>0</v>
      </c>
      <c r="AF28" s="26"/>
      <c r="AG28">
        <f t="shared" si="2"/>
        <v>20.398804809600001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14.489908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0.12918319040000001</v>
      </c>
      <c r="AD29">
        <f t="shared" si="1"/>
        <v>14.5507248096</v>
      </c>
      <c r="AE29">
        <v>0</v>
      </c>
      <c r="AF29" s="26"/>
      <c r="AG29">
        <f t="shared" si="2"/>
        <v>14.5507248096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14.489908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5.22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0.17344719040000001</v>
      </c>
      <c r="AD30">
        <f t="shared" si="1"/>
        <v>19.536460809599998</v>
      </c>
      <c r="AE30">
        <v>0</v>
      </c>
      <c r="AF30" s="26"/>
      <c r="AG30">
        <f t="shared" si="2"/>
        <v>19.536460809599998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14.489908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4.1500000000000004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0.1640311904</v>
      </c>
      <c r="AD31">
        <f t="shared" si="1"/>
        <v>18.475876809599999</v>
      </c>
      <c r="AE31">
        <v>0</v>
      </c>
      <c r="AF31" s="26"/>
      <c r="AG31">
        <f t="shared" si="2"/>
        <v>18.475876809599999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14.489908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0.2125191904</v>
      </c>
      <c r="AD32">
        <f t="shared" si="1"/>
        <v>23.937388809600002</v>
      </c>
      <c r="AE32">
        <v>0</v>
      </c>
      <c r="AF32" s="26"/>
      <c r="AG32">
        <f t="shared" si="2"/>
        <v>23.937388809600002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14.489908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3.19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0.15558319040000002</v>
      </c>
      <c r="AD33">
        <f t="shared" si="1"/>
        <v>17.524324809599999</v>
      </c>
      <c r="AE33">
        <v>0</v>
      </c>
      <c r="AF33" s="26"/>
      <c r="AG33">
        <f t="shared" si="2"/>
        <v>17.524324809599999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14.489908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3.86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0.1614791904</v>
      </c>
      <c r="AD34">
        <f t="shared" si="1"/>
        <v>18.188428809599998</v>
      </c>
      <c r="AE34">
        <v>0</v>
      </c>
      <c r="AF34" s="26"/>
      <c r="AG34">
        <f t="shared" si="2"/>
        <v>18.188428809599998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14.489908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3.77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0.16068719040000001</v>
      </c>
      <c r="AD35">
        <f t="shared" si="1"/>
        <v>18.099220809599998</v>
      </c>
      <c r="AE35">
        <v>0</v>
      </c>
      <c r="AF35" s="26"/>
      <c r="AG35">
        <f t="shared" si="2"/>
        <v>18.099220809599998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14.489908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0.15303119039999999</v>
      </c>
      <c r="AD36">
        <f t="shared" si="1"/>
        <v>17.236876809599998</v>
      </c>
      <c r="AE36">
        <v>0</v>
      </c>
      <c r="AF36" s="26"/>
      <c r="AG36">
        <f t="shared" si="2"/>
        <v>17.236876809599998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14.489908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5.99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0.18022319040000004</v>
      </c>
      <c r="AD37">
        <f t="shared" si="1"/>
        <v>20.299684809600002</v>
      </c>
      <c r="AE37">
        <v>0</v>
      </c>
      <c r="AF37" s="26"/>
      <c r="AG37">
        <f t="shared" si="2"/>
        <v>20.299684809600002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14.489908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6.38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0.1836551904</v>
      </c>
      <c r="AD38">
        <f t="shared" si="1"/>
        <v>20.686252809599999</v>
      </c>
      <c r="AE38">
        <v>0</v>
      </c>
      <c r="AF38" s="26"/>
      <c r="AG38">
        <f t="shared" si="2"/>
        <v>20.686252809599999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14.489908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0.2125191904</v>
      </c>
      <c r="AD39">
        <f t="shared" si="1"/>
        <v>23.937388809600002</v>
      </c>
      <c r="AE39">
        <v>0</v>
      </c>
      <c r="AF39" s="26"/>
      <c r="AG39">
        <f t="shared" si="2"/>
        <v>23.937388809600002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14.489908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3.86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0.1614791904</v>
      </c>
      <c r="AD40">
        <f t="shared" si="1"/>
        <v>18.188428809599998</v>
      </c>
      <c r="AE40">
        <v>0</v>
      </c>
      <c r="AF40" s="26"/>
      <c r="AG40">
        <f t="shared" si="2"/>
        <v>18.188428809599998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14.489908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4.93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0.17089519040000001</v>
      </c>
      <c r="AD41">
        <f t="shared" si="1"/>
        <v>19.2490128096</v>
      </c>
      <c r="AE41">
        <v>0</v>
      </c>
      <c r="AF41" s="26"/>
      <c r="AG41">
        <f t="shared" si="2"/>
        <v>19.2490128096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14.489908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5.31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0.17423919039999999</v>
      </c>
      <c r="AD42">
        <f t="shared" si="1"/>
        <v>19.625668809599997</v>
      </c>
      <c r="AE42">
        <v>0</v>
      </c>
      <c r="AF42" s="26"/>
      <c r="AG42">
        <f t="shared" si="2"/>
        <v>19.625668809599997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14.489908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1.55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0.14115119040000002</v>
      </c>
      <c r="AD43">
        <f t="shared" si="1"/>
        <v>15.8987568096</v>
      </c>
      <c r="AE43">
        <v>0</v>
      </c>
      <c r="AF43" s="26"/>
      <c r="AG43">
        <f t="shared" si="2"/>
        <v>15.8987568096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14.489908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5.0199999999999996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0.17168719039999999</v>
      </c>
      <c r="AD44">
        <f t="shared" si="1"/>
        <v>19.338220809599999</v>
      </c>
      <c r="AE44">
        <v>0</v>
      </c>
      <c r="AF44" s="26"/>
      <c r="AG44">
        <f t="shared" si="2"/>
        <v>19.338220809599999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14.489908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1.64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0.1419431904</v>
      </c>
      <c r="AD45">
        <f t="shared" si="1"/>
        <v>15.987964809600001</v>
      </c>
      <c r="AE45">
        <v>0</v>
      </c>
      <c r="AF45" s="26"/>
      <c r="AG45">
        <f t="shared" si="2"/>
        <v>15.987964809600001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14.489908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9.3699999999999992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0.20996719039999998</v>
      </c>
      <c r="AD46">
        <f t="shared" si="1"/>
        <v>23.649940809599997</v>
      </c>
      <c r="AE46">
        <v>0</v>
      </c>
      <c r="AF46" s="26"/>
      <c r="AG46">
        <f t="shared" si="2"/>
        <v>23.649940809599997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14.489908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0.15303119039999999</v>
      </c>
      <c r="AD47">
        <f t="shared" si="1"/>
        <v>17.236876809599998</v>
      </c>
      <c r="AE47">
        <v>0</v>
      </c>
      <c r="AF47" s="26"/>
      <c r="AG47">
        <f t="shared" si="2"/>
        <v>17.236876809599998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14.489908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1.55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0.14115119040000002</v>
      </c>
      <c r="AD48">
        <f t="shared" si="1"/>
        <v>15.8987568096</v>
      </c>
      <c r="AE48">
        <v>0</v>
      </c>
      <c r="AF48" s="26"/>
      <c r="AG48">
        <f t="shared" si="2"/>
        <v>15.8987568096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14.489908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1.06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0.1368391904</v>
      </c>
      <c r="AD49">
        <f t="shared" si="1"/>
        <v>15.4130688096</v>
      </c>
      <c r="AE49">
        <v>0</v>
      </c>
      <c r="AF49" s="26"/>
      <c r="AG49">
        <f t="shared" si="2"/>
        <v>15.4130688096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14.489908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0.77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0.13428719040000001</v>
      </c>
      <c r="AD50">
        <f t="shared" si="1"/>
        <v>15.125620809599999</v>
      </c>
      <c r="AE50">
        <v>0</v>
      </c>
      <c r="AF50" s="26"/>
      <c r="AG50">
        <f t="shared" si="2"/>
        <v>15.125620809599999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14.489908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5.31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0.17423919039999999</v>
      </c>
      <c r="AD51">
        <f t="shared" si="1"/>
        <v>19.625668809599997</v>
      </c>
      <c r="AE51">
        <v>0</v>
      </c>
      <c r="AF51" s="26"/>
      <c r="AG51">
        <f t="shared" si="2"/>
        <v>19.625668809599997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14.489908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4.93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0.17089519040000001</v>
      </c>
      <c r="AD52">
        <f t="shared" si="1"/>
        <v>19.2490128096</v>
      </c>
      <c r="AE52">
        <v>0</v>
      </c>
      <c r="AF52" s="26"/>
      <c r="AG52">
        <f t="shared" si="2"/>
        <v>19.2490128096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14.489908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7.73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0.1955351904</v>
      </c>
      <c r="AD53">
        <f t="shared" si="1"/>
        <v>22.024372809599999</v>
      </c>
      <c r="AE53">
        <v>0</v>
      </c>
      <c r="AF53" s="26"/>
      <c r="AG53">
        <f t="shared" si="2"/>
        <v>22.024372809599999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14.489908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4.0599999999999996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0.16323919039999998</v>
      </c>
      <c r="AD54">
        <f t="shared" si="1"/>
        <v>18.3866688096</v>
      </c>
      <c r="AE54">
        <v>0</v>
      </c>
      <c r="AF54" s="26"/>
      <c r="AG54">
        <f t="shared" si="2"/>
        <v>18.3866688096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14.489908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0.17767119040000001</v>
      </c>
      <c r="AD55">
        <f t="shared" si="1"/>
        <v>20.012236809599997</v>
      </c>
      <c r="AE55">
        <v>0</v>
      </c>
      <c r="AF55" s="26"/>
      <c r="AG55">
        <f t="shared" si="2"/>
        <v>20.012236809599997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14.489908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6.09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0.1811031904</v>
      </c>
      <c r="AD56">
        <f t="shared" si="1"/>
        <v>20.398804809600001</v>
      </c>
      <c r="AE56">
        <v>0</v>
      </c>
      <c r="AF56" s="26"/>
      <c r="AG56">
        <f t="shared" si="2"/>
        <v>20.398804809600001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14.489908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0.39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0.13094319040000002</v>
      </c>
      <c r="AD57">
        <f t="shared" si="1"/>
        <v>14.7489648096</v>
      </c>
      <c r="AE57">
        <v>0</v>
      </c>
      <c r="AF57" s="26"/>
      <c r="AG57">
        <f t="shared" si="2"/>
        <v>14.7489648096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14.489908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1.64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0.1419431904</v>
      </c>
      <c r="AD58">
        <f t="shared" si="1"/>
        <v>15.987964809600001</v>
      </c>
      <c r="AE58">
        <v>0</v>
      </c>
      <c r="AF58" s="26"/>
      <c r="AG58">
        <f t="shared" si="2"/>
        <v>15.987964809600001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14.489908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1.35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0.1393911904</v>
      </c>
      <c r="AD59">
        <f t="shared" si="1"/>
        <v>15.7005168096</v>
      </c>
      <c r="AE59">
        <v>0</v>
      </c>
      <c r="AF59" s="26"/>
      <c r="AG59">
        <f t="shared" si="2"/>
        <v>15.7005168096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14.489908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0.1913111904</v>
      </c>
      <c r="AD60">
        <f t="shared" si="1"/>
        <v>21.548596809599999</v>
      </c>
      <c r="AE60">
        <v>0</v>
      </c>
      <c r="AF60" s="26"/>
      <c r="AG60">
        <f t="shared" si="2"/>
        <v>21.548596809599999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14.489908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3.77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0.16068719040000001</v>
      </c>
      <c r="AD61">
        <f t="shared" si="1"/>
        <v>18.099220809599998</v>
      </c>
      <c r="AE61">
        <v>0</v>
      </c>
      <c r="AF61" s="26"/>
      <c r="AG61">
        <f t="shared" si="2"/>
        <v>18.099220809599998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14.489908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1.45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0.1402711904</v>
      </c>
      <c r="AD62">
        <f t="shared" si="1"/>
        <v>15.799636809599999</v>
      </c>
      <c r="AE62">
        <v>0</v>
      </c>
      <c r="AF62" s="26"/>
      <c r="AG62">
        <f t="shared" si="2"/>
        <v>15.799636809599999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14.489908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0.97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0.13604719040000002</v>
      </c>
      <c r="AD63">
        <f t="shared" si="1"/>
        <v>15.323860809600001</v>
      </c>
      <c r="AE63">
        <v>0</v>
      </c>
      <c r="AF63" s="26"/>
      <c r="AG63">
        <f t="shared" si="2"/>
        <v>15.323860809600001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14.489908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0.57999999999999996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0.1326151904</v>
      </c>
      <c r="AD64">
        <f t="shared" si="1"/>
        <v>14.937292809600001</v>
      </c>
      <c r="AE64">
        <v>0</v>
      </c>
      <c r="AF64" s="26"/>
      <c r="AG64">
        <f t="shared" si="2"/>
        <v>14.937292809600001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14.489908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6.38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0.1836551904</v>
      </c>
      <c r="AD65">
        <f t="shared" si="1"/>
        <v>20.686252809599999</v>
      </c>
      <c r="AE65">
        <v>0</v>
      </c>
      <c r="AF65" s="26"/>
      <c r="AG65">
        <f t="shared" si="2"/>
        <v>20.686252809599999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14.489908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3.29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0.15646319040000001</v>
      </c>
      <c r="AD66">
        <f t="shared" si="1"/>
        <v>17.623444809599999</v>
      </c>
      <c r="AE66">
        <v>0</v>
      </c>
      <c r="AF66" s="26"/>
      <c r="AG66">
        <f t="shared" si="2"/>
        <v>17.623444809599999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14.489908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7.83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0.19641519039999999</v>
      </c>
      <c r="AD67">
        <f t="shared" si="1"/>
        <v>22.123492809599998</v>
      </c>
      <c r="AE67">
        <v>0</v>
      </c>
      <c r="AF67" s="26"/>
      <c r="AG67">
        <f t="shared" si="2"/>
        <v>22.123492809599998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14.489908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4.0599999999999996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0.16323919039999998</v>
      </c>
      <c r="AD68">
        <f t="shared" ref="AD68:AD98" si="4">SUM(B68:AB68,AI68:AR68)-AC68</f>
        <v>18.3866688096</v>
      </c>
      <c r="AE68">
        <v>0</v>
      </c>
      <c r="AF68" s="26"/>
      <c r="AG68">
        <f t="shared" ref="AG68:AG98" si="5">SUM(AD68:AF68)</f>
        <v>18.3866688096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14.489908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3.09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0.1547031904</v>
      </c>
      <c r="AD69">
        <f t="shared" si="4"/>
        <v>17.4252048096</v>
      </c>
      <c r="AE69">
        <v>0</v>
      </c>
      <c r="AF69" s="26"/>
      <c r="AG69">
        <f t="shared" si="5"/>
        <v>17.4252048096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14.489908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2.13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0.14625519039999998</v>
      </c>
      <c r="AD70">
        <f t="shared" si="4"/>
        <v>16.473652809599997</v>
      </c>
      <c r="AE70">
        <v>0</v>
      </c>
      <c r="AF70" s="26"/>
      <c r="AG70">
        <f t="shared" si="5"/>
        <v>16.473652809599997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14.489908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1.64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0.1419431904</v>
      </c>
      <c r="AD71">
        <f t="shared" si="4"/>
        <v>15.987964809600001</v>
      </c>
      <c r="AE71">
        <v>0</v>
      </c>
      <c r="AF71" s="26"/>
      <c r="AG71">
        <f t="shared" si="5"/>
        <v>15.987964809600001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14.489908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0.17089519040000001</v>
      </c>
      <c r="AD72">
        <f t="shared" si="4"/>
        <v>19.2490128096</v>
      </c>
      <c r="AE72">
        <v>0</v>
      </c>
      <c r="AF72" s="26"/>
      <c r="AG72">
        <f t="shared" si="5"/>
        <v>19.2490128096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14.489908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2.0299999999999998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0.14537519040000002</v>
      </c>
      <c r="AD73">
        <f t="shared" si="4"/>
        <v>16.374532809600002</v>
      </c>
      <c r="AE73">
        <v>0</v>
      </c>
      <c r="AF73" s="26"/>
      <c r="AG73">
        <f t="shared" si="5"/>
        <v>16.374532809600002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14.489908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0.2125191904</v>
      </c>
      <c r="AD74">
        <f t="shared" si="4"/>
        <v>23.937388809600002</v>
      </c>
      <c r="AE74">
        <v>0</v>
      </c>
      <c r="AF74" s="26"/>
      <c r="AG74">
        <f t="shared" si="5"/>
        <v>23.937388809600002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14.489908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4.4400000000000004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0.16658319040000003</v>
      </c>
      <c r="AD75">
        <f t="shared" si="4"/>
        <v>18.7633248096</v>
      </c>
      <c r="AE75">
        <v>0</v>
      </c>
      <c r="AF75" s="26"/>
      <c r="AG75">
        <f t="shared" si="5"/>
        <v>18.7633248096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14.489908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0.16235919040000002</v>
      </c>
      <c r="AD76">
        <f t="shared" si="4"/>
        <v>18.287548809600001</v>
      </c>
      <c r="AE76">
        <v>0</v>
      </c>
      <c r="AF76" s="26"/>
      <c r="AG76">
        <f t="shared" si="5"/>
        <v>18.287548809600001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14.489908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4.0599999999999996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0.16323919039999998</v>
      </c>
      <c r="AD77">
        <f t="shared" si="4"/>
        <v>18.3866688096</v>
      </c>
      <c r="AE77">
        <v>0</v>
      </c>
      <c r="AF77" s="26"/>
      <c r="AG77">
        <f t="shared" si="5"/>
        <v>18.3866688096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14.195436000000001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0.12491983680000002</v>
      </c>
      <c r="AD78">
        <f t="shared" si="4"/>
        <v>14.070516163200001</v>
      </c>
      <c r="AE78">
        <v>0</v>
      </c>
      <c r="AF78" s="26"/>
      <c r="AG78">
        <f t="shared" si="5"/>
        <v>14.070516163200001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14.489908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2.61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0.15047919039999999</v>
      </c>
      <c r="AD79">
        <f t="shared" si="4"/>
        <v>16.949428809600001</v>
      </c>
      <c r="AE79">
        <v>0</v>
      </c>
      <c r="AF79" s="26"/>
      <c r="AG79">
        <f t="shared" si="5"/>
        <v>16.949428809600001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14.489908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0.17767119040000001</v>
      </c>
      <c r="AD80">
        <f t="shared" si="4"/>
        <v>20.012236809599997</v>
      </c>
      <c r="AE80">
        <v>0</v>
      </c>
      <c r="AF80" s="26"/>
      <c r="AG80">
        <f t="shared" si="5"/>
        <v>20.012236809599997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14.489908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0.2125191904</v>
      </c>
      <c r="AD81">
        <f t="shared" si="4"/>
        <v>23.937388809600002</v>
      </c>
      <c r="AE81">
        <v>0</v>
      </c>
      <c r="AF81" s="26"/>
      <c r="AG81">
        <f t="shared" si="5"/>
        <v>23.937388809600002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14.489908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5.99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0.18022319040000004</v>
      </c>
      <c r="AD82">
        <f t="shared" si="4"/>
        <v>20.299684809600002</v>
      </c>
      <c r="AE82">
        <v>0</v>
      </c>
      <c r="AF82" s="26"/>
      <c r="AG82">
        <f t="shared" si="5"/>
        <v>20.299684809600002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14.489908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8.89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0.20574319040000003</v>
      </c>
      <c r="AD83">
        <f t="shared" si="4"/>
        <v>23.174164809600001</v>
      </c>
      <c r="AE83">
        <v>0</v>
      </c>
      <c r="AF83" s="26"/>
      <c r="AG83">
        <f t="shared" si="5"/>
        <v>23.174164809600001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14.489908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0.20231119040000001</v>
      </c>
      <c r="AD84">
        <f t="shared" si="4"/>
        <v>22.7875968096</v>
      </c>
      <c r="AE84">
        <v>0</v>
      </c>
      <c r="AF84" s="26"/>
      <c r="AG84">
        <f t="shared" si="5"/>
        <v>22.7875968096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14.489908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2.42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0.14880719040000001</v>
      </c>
      <c r="AD85">
        <f t="shared" si="4"/>
        <v>16.761100809600002</v>
      </c>
      <c r="AE85">
        <v>0</v>
      </c>
      <c r="AF85" s="26"/>
      <c r="AG85">
        <f t="shared" si="5"/>
        <v>16.761100809600002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14.489908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7.54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0.1938631904</v>
      </c>
      <c r="AD86">
        <f t="shared" si="4"/>
        <v>21.836044809600001</v>
      </c>
      <c r="AE86">
        <v>0</v>
      </c>
      <c r="AF86" s="26"/>
      <c r="AG86">
        <f t="shared" si="5"/>
        <v>21.836044809600001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14.489908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4.54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0.16746319039999999</v>
      </c>
      <c r="AD87">
        <f t="shared" si="4"/>
        <v>18.862444809599999</v>
      </c>
      <c r="AE87">
        <v>0</v>
      </c>
      <c r="AF87" s="26"/>
      <c r="AG87">
        <f t="shared" si="5"/>
        <v>18.862444809599999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14.489908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0.2125191904</v>
      </c>
      <c r="AD88">
        <f t="shared" si="4"/>
        <v>23.937388809600002</v>
      </c>
      <c r="AE88">
        <v>0</v>
      </c>
      <c r="AF88" s="26"/>
      <c r="AG88">
        <f t="shared" si="5"/>
        <v>23.937388809600002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14.489908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0.17679119040000002</v>
      </c>
      <c r="AD89">
        <f t="shared" si="4"/>
        <v>19.913116809600002</v>
      </c>
      <c r="AE89">
        <v>0</v>
      </c>
      <c r="AF89" s="26"/>
      <c r="AG89">
        <f t="shared" si="5"/>
        <v>19.913116809600002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14.489908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3.77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0.16068719040000001</v>
      </c>
      <c r="AD90">
        <f t="shared" si="4"/>
        <v>18.099220809599998</v>
      </c>
      <c r="AE90">
        <v>0</v>
      </c>
      <c r="AF90" s="26"/>
      <c r="AG90">
        <f t="shared" si="5"/>
        <v>18.099220809599998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14.489908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0.15813519040000001</v>
      </c>
      <c r="AD91">
        <f t="shared" si="4"/>
        <v>17.811772809600001</v>
      </c>
      <c r="AE91">
        <v>0</v>
      </c>
      <c r="AF91" s="26"/>
      <c r="AG91">
        <f t="shared" si="5"/>
        <v>17.811772809600001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14.489908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1.93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0.1444951904</v>
      </c>
      <c r="AD92">
        <f t="shared" si="4"/>
        <v>16.275412809599999</v>
      </c>
      <c r="AE92">
        <v>0</v>
      </c>
      <c r="AF92" s="26"/>
      <c r="AG92">
        <f t="shared" si="5"/>
        <v>16.275412809599999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14.489908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4.25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0.16491119040000002</v>
      </c>
      <c r="AD93">
        <f t="shared" si="4"/>
        <v>18.574996809599998</v>
      </c>
      <c r="AE93">
        <v>0</v>
      </c>
      <c r="AF93" s="26"/>
      <c r="AG93">
        <f t="shared" si="5"/>
        <v>18.574996809599998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14.489908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4.54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0.16746319039999999</v>
      </c>
      <c r="AD94">
        <f t="shared" si="4"/>
        <v>18.862444809599999</v>
      </c>
      <c r="AE94">
        <v>0</v>
      </c>
      <c r="AF94" s="26"/>
      <c r="AG94">
        <f t="shared" si="5"/>
        <v>18.862444809599999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14.489908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0.16068719040000001</v>
      </c>
      <c r="AD95">
        <f t="shared" si="4"/>
        <v>18.099220809599998</v>
      </c>
      <c r="AE95">
        <v>0</v>
      </c>
      <c r="AF95" s="26"/>
      <c r="AG95">
        <f t="shared" si="5"/>
        <v>18.099220809599998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14.489908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2.13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0.14625519039999998</v>
      </c>
      <c r="AD96">
        <f t="shared" si="4"/>
        <v>16.473652809599997</v>
      </c>
      <c r="AE96">
        <v>0</v>
      </c>
      <c r="AF96" s="26"/>
      <c r="AG96">
        <f t="shared" si="5"/>
        <v>16.473652809599997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14.489908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3.19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0.15558319040000002</v>
      </c>
      <c r="AD97">
        <f t="shared" si="4"/>
        <v>17.524324809599999</v>
      </c>
      <c r="AE97">
        <v>0</v>
      </c>
      <c r="AF97" s="26"/>
      <c r="AG97">
        <f t="shared" si="5"/>
        <v>17.524324809599999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14.489908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0.14282319039999999</v>
      </c>
      <c r="AD98">
        <f t="shared" si="4"/>
        <v>16.087084809599997</v>
      </c>
      <c r="AE98">
        <v>0</v>
      </c>
      <c r="AF98" s="26"/>
      <c r="AG98">
        <f t="shared" si="5"/>
        <v>16.087084809599997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0.34598019350000025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9.1145000000000018E-2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3.8467017027999976E-3</v>
      </c>
      <c r="AD99">
        <f t="shared" si="6"/>
        <v>0.43327849179719985</v>
      </c>
      <c r="AE99">
        <f t="shared" ref="AE99:AR99" si="8">SUM(AE3:AE98)/4000</f>
        <v>0</v>
      </c>
      <c r="AG99">
        <f t="shared" si="8"/>
        <v>0.43327849179719985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120</v>
      </c>
      <c r="C3" s="16">
        <f>'[1]27'!C5</f>
        <v>0</v>
      </c>
      <c r="D3" s="16">
        <f>'[1]27'!D5</f>
        <v>190</v>
      </c>
      <c r="E3" s="16">
        <f>'[1]27'!E5</f>
        <v>0</v>
      </c>
      <c r="F3" s="15">
        <f>SUM(B3:E3)</f>
        <v>310</v>
      </c>
      <c r="G3" s="15">
        <f>'[1]27'!H5</f>
        <v>120</v>
      </c>
      <c r="H3" s="16">
        <f>'[1]27'!I5</f>
        <v>0</v>
      </c>
      <c r="I3" s="16">
        <f>'[1]27'!J5</f>
        <v>36</v>
      </c>
      <c r="J3" s="16">
        <f>'[1]27'!K5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'[1]27'!B6</f>
        <v>120</v>
      </c>
      <c r="C4" s="16">
        <f>'[1]27'!C6</f>
        <v>0</v>
      </c>
      <c r="D4" s="16">
        <f>'[1]27'!D6</f>
        <v>190</v>
      </c>
      <c r="E4" s="16">
        <f>'[1]27'!E6</f>
        <v>0</v>
      </c>
      <c r="F4" s="15">
        <f>SUM(B4:E4)</f>
        <v>310</v>
      </c>
      <c r="G4" s="15">
        <f>'[1]27'!H6</f>
        <v>120</v>
      </c>
      <c r="H4" s="16">
        <f>'[1]27'!I6</f>
        <v>0</v>
      </c>
      <c r="I4" s="16">
        <f>'[1]27'!J6</f>
        <v>36</v>
      </c>
      <c r="J4" s="16">
        <f>'[1]27'!K6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'[1]27'!B7</f>
        <v>120</v>
      </c>
      <c r="C5" s="16">
        <f>'[1]27'!C7</f>
        <v>0</v>
      </c>
      <c r="D5" s="16">
        <f>'[1]27'!D7</f>
        <v>190</v>
      </c>
      <c r="E5" s="16">
        <f>'[1]27'!E7</f>
        <v>0</v>
      </c>
      <c r="F5" s="15">
        <f t="shared" ref="F5:F68" si="6">SUM(B5:E5)</f>
        <v>310</v>
      </c>
      <c r="G5" s="15">
        <f>'[1]27'!H7</f>
        <v>120</v>
      </c>
      <c r="H5" s="16">
        <f>'[1]27'!I7</f>
        <v>0</v>
      </c>
      <c r="I5" s="16">
        <f>'[1]27'!J7</f>
        <v>36</v>
      </c>
      <c r="J5" s="16">
        <f>'[1]27'!K7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'[1]27'!B8</f>
        <v>120</v>
      </c>
      <c r="C6" s="16">
        <f>'[1]27'!C8</f>
        <v>0</v>
      </c>
      <c r="D6" s="16">
        <f>'[1]27'!D8</f>
        <v>190</v>
      </c>
      <c r="E6" s="16">
        <f>'[1]27'!E8</f>
        <v>0</v>
      </c>
      <c r="F6" s="15">
        <f t="shared" si="6"/>
        <v>310</v>
      </c>
      <c r="G6" s="15">
        <f>'[1]27'!H8</f>
        <v>120</v>
      </c>
      <c r="H6" s="16">
        <f>'[1]27'!I8</f>
        <v>0</v>
      </c>
      <c r="I6" s="16">
        <f>'[1]27'!J8</f>
        <v>36</v>
      </c>
      <c r="J6" s="16">
        <f>'[1]27'!K8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'[1]27'!B9</f>
        <v>120</v>
      </c>
      <c r="C7" s="16">
        <f>'[1]27'!C9</f>
        <v>0</v>
      </c>
      <c r="D7" s="16">
        <f>'[1]27'!D9</f>
        <v>190</v>
      </c>
      <c r="E7" s="16">
        <f>'[1]27'!E9</f>
        <v>0</v>
      </c>
      <c r="F7" s="15">
        <f t="shared" si="6"/>
        <v>310</v>
      </c>
      <c r="G7" s="15">
        <f>'[1]27'!H9</f>
        <v>120</v>
      </c>
      <c r="H7" s="16">
        <f>'[1]27'!I9</f>
        <v>0</v>
      </c>
      <c r="I7" s="16">
        <f>'[1]27'!J9</f>
        <v>34</v>
      </c>
      <c r="J7" s="16">
        <f>'[1]27'!K9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'[1]27'!B10</f>
        <v>120</v>
      </c>
      <c r="C8" s="16">
        <f>'[1]27'!C10</f>
        <v>0</v>
      </c>
      <c r="D8" s="16">
        <f>'[1]27'!D10</f>
        <v>190</v>
      </c>
      <c r="E8" s="16">
        <f>'[1]27'!E10</f>
        <v>0</v>
      </c>
      <c r="F8" s="15">
        <f t="shared" si="6"/>
        <v>310</v>
      </c>
      <c r="G8" s="15">
        <f>'[1]27'!H10</f>
        <v>120</v>
      </c>
      <c r="H8" s="16">
        <f>'[1]27'!I10</f>
        <v>0</v>
      </c>
      <c r="I8" s="16">
        <f>'[1]27'!J10</f>
        <v>34</v>
      </c>
      <c r="J8" s="16">
        <f>'[1]27'!K10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'[1]27'!B11</f>
        <v>120</v>
      </c>
      <c r="C9" s="16">
        <f>'[1]27'!C11</f>
        <v>0</v>
      </c>
      <c r="D9" s="16">
        <f>'[1]27'!D11</f>
        <v>190</v>
      </c>
      <c r="E9" s="16">
        <f>'[1]27'!E11</f>
        <v>0</v>
      </c>
      <c r="F9" s="15">
        <f t="shared" si="6"/>
        <v>310</v>
      </c>
      <c r="G9" s="15">
        <f>'[1]27'!H11</f>
        <v>120</v>
      </c>
      <c r="H9" s="16">
        <f>'[1]27'!I11</f>
        <v>0</v>
      </c>
      <c r="I9" s="16">
        <f>'[1]27'!J11</f>
        <v>30</v>
      </c>
      <c r="J9" s="16">
        <f>'[1]27'!K11</f>
        <v>0</v>
      </c>
      <c r="K9" s="15">
        <f t="shared" si="4"/>
        <v>150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'[1]27'!B12</f>
        <v>120</v>
      </c>
      <c r="C10" s="16">
        <f>'[1]27'!C12</f>
        <v>0</v>
      </c>
      <c r="D10" s="16">
        <f>'[1]27'!D12</f>
        <v>190</v>
      </c>
      <c r="E10" s="16">
        <f>'[1]27'!E12</f>
        <v>0</v>
      </c>
      <c r="F10" s="15">
        <f t="shared" si="6"/>
        <v>310</v>
      </c>
      <c r="G10" s="15">
        <f>'[1]27'!H12</f>
        <v>120</v>
      </c>
      <c r="H10" s="16">
        <f>'[1]27'!I12</f>
        <v>0</v>
      </c>
      <c r="I10" s="16">
        <f>'[1]27'!J12</f>
        <v>30</v>
      </c>
      <c r="J10" s="16">
        <f>'[1]27'!K12</f>
        <v>0</v>
      </c>
      <c r="K10" s="15">
        <f t="shared" si="4"/>
        <v>150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'[1]27'!B13</f>
        <v>120</v>
      </c>
      <c r="C11" s="16">
        <f>'[1]27'!C13</f>
        <v>0</v>
      </c>
      <c r="D11" s="16">
        <f>'[1]27'!D13</f>
        <v>190</v>
      </c>
      <c r="E11" s="16">
        <f>'[1]27'!E13</f>
        <v>0</v>
      </c>
      <c r="F11" s="15">
        <f t="shared" si="6"/>
        <v>310</v>
      </c>
      <c r="G11" s="15">
        <f>'[1]27'!H13</f>
        <v>120</v>
      </c>
      <c r="H11" s="16">
        <f>'[1]27'!I13</f>
        <v>0</v>
      </c>
      <c r="I11" s="16">
        <f>'[1]27'!J13</f>
        <v>30</v>
      </c>
      <c r="J11" s="16">
        <f>'[1]27'!K13</f>
        <v>0</v>
      </c>
      <c r="K11" s="15">
        <f t="shared" si="4"/>
        <v>150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'[1]27'!B14</f>
        <v>120</v>
      </c>
      <c r="C12" s="16">
        <f>'[1]27'!C14</f>
        <v>0</v>
      </c>
      <c r="D12" s="16">
        <f>'[1]27'!D14</f>
        <v>190</v>
      </c>
      <c r="E12" s="16">
        <f>'[1]27'!E14</f>
        <v>0</v>
      </c>
      <c r="F12" s="15">
        <f t="shared" si="6"/>
        <v>310</v>
      </c>
      <c r="G12" s="15">
        <f>'[1]27'!H14</f>
        <v>120</v>
      </c>
      <c r="H12" s="16">
        <f>'[1]27'!I14</f>
        <v>0</v>
      </c>
      <c r="I12" s="16">
        <f>'[1]27'!J14</f>
        <v>30</v>
      </c>
      <c r="J12" s="16">
        <f>'[1]27'!K14</f>
        <v>0</v>
      </c>
      <c r="K12" s="15">
        <f t="shared" si="4"/>
        <v>150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'[1]27'!B15</f>
        <v>120</v>
      </c>
      <c r="C13" s="16">
        <f>'[1]27'!C15</f>
        <v>0</v>
      </c>
      <c r="D13" s="16">
        <f>'[1]27'!D15</f>
        <v>190</v>
      </c>
      <c r="E13" s="16">
        <f>'[1]27'!E15</f>
        <v>0</v>
      </c>
      <c r="F13" s="15">
        <f t="shared" si="6"/>
        <v>310</v>
      </c>
      <c r="G13" s="15">
        <f>'[1]27'!H15</f>
        <v>120</v>
      </c>
      <c r="H13" s="16">
        <f>'[1]27'!I15</f>
        <v>0</v>
      </c>
      <c r="I13" s="16">
        <f>'[1]27'!J15</f>
        <v>30</v>
      </c>
      <c r="J13" s="16">
        <f>'[1]27'!K15</f>
        <v>0</v>
      </c>
      <c r="K13" s="15">
        <f t="shared" si="4"/>
        <v>150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'[1]27'!B16</f>
        <v>120</v>
      </c>
      <c r="C14" s="16">
        <f>'[1]27'!C16</f>
        <v>0</v>
      </c>
      <c r="D14" s="16">
        <f>'[1]27'!D16</f>
        <v>190</v>
      </c>
      <c r="E14" s="16">
        <f>'[1]27'!E16</f>
        <v>0</v>
      </c>
      <c r="F14" s="15">
        <f t="shared" si="6"/>
        <v>310</v>
      </c>
      <c r="G14" s="15">
        <f>'[1]27'!H16</f>
        <v>120</v>
      </c>
      <c r="H14" s="16">
        <f>'[1]27'!I16</f>
        <v>0</v>
      </c>
      <c r="I14" s="16">
        <f>'[1]27'!J16</f>
        <v>30</v>
      </c>
      <c r="J14" s="16">
        <f>'[1]27'!K16</f>
        <v>0</v>
      </c>
      <c r="K14" s="15">
        <f t="shared" si="4"/>
        <v>150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'[1]27'!B17</f>
        <v>120</v>
      </c>
      <c r="C15" s="16">
        <f>'[1]27'!C17</f>
        <v>0</v>
      </c>
      <c r="D15" s="16">
        <f>'[1]27'!D17</f>
        <v>190</v>
      </c>
      <c r="E15" s="16">
        <f>'[1]27'!E17</f>
        <v>0</v>
      </c>
      <c r="F15" s="15">
        <f t="shared" si="6"/>
        <v>310</v>
      </c>
      <c r="G15" s="15">
        <f>'[1]27'!H17</f>
        <v>120</v>
      </c>
      <c r="H15" s="16">
        <f>'[1]27'!I17</f>
        <v>0</v>
      </c>
      <c r="I15" s="16">
        <f>'[1]27'!J17</f>
        <v>30</v>
      </c>
      <c r="J15" s="16">
        <f>'[1]27'!K17</f>
        <v>0</v>
      </c>
      <c r="K15" s="15">
        <f t="shared" si="4"/>
        <v>150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'[1]27'!B18</f>
        <v>120</v>
      </c>
      <c r="C16" s="16">
        <f>'[1]27'!C18</f>
        <v>0</v>
      </c>
      <c r="D16" s="16">
        <f>'[1]27'!D18</f>
        <v>190</v>
      </c>
      <c r="E16" s="16">
        <f>'[1]27'!E18</f>
        <v>0</v>
      </c>
      <c r="F16" s="15">
        <f t="shared" si="6"/>
        <v>310</v>
      </c>
      <c r="G16" s="15">
        <f>'[1]27'!H18</f>
        <v>120</v>
      </c>
      <c r="H16" s="16">
        <f>'[1]27'!I18</f>
        <v>0</v>
      </c>
      <c r="I16" s="16">
        <f>'[1]27'!J18</f>
        <v>30</v>
      </c>
      <c r="J16" s="16">
        <f>'[1]27'!K18</f>
        <v>0</v>
      </c>
      <c r="K16" s="15">
        <f t="shared" si="4"/>
        <v>150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'[1]27'!B19</f>
        <v>120</v>
      </c>
      <c r="C17" s="16">
        <f>'[1]27'!C19</f>
        <v>0</v>
      </c>
      <c r="D17" s="16">
        <f>'[1]27'!D19</f>
        <v>190</v>
      </c>
      <c r="E17" s="16">
        <f>'[1]27'!E19</f>
        <v>0</v>
      </c>
      <c r="F17" s="15">
        <f t="shared" si="6"/>
        <v>310</v>
      </c>
      <c r="G17" s="15">
        <f>'[1]27'!H19</f>
        <v>120</v>
      </c>
      <c r="H17" s="16">
        <f>'[1]27'!I19</f>
        <v>0</v>
      </c>
      <c r="I17" s="16">
        <f>'[1]27'!J19</f>
        <v>30</v>
      </c>
      <c r="J17" s="16">
        <f>'[1]27'!K19</f>
        <v>0</v>
      </c>
      <c r="K17" s="15">
        <f t="shared" si="4"/>
        <v>150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'[1]27'!B20</f>
        <v>120</v>
      </c>
      <c r="C18" s="16">
        <f>'[1]27'!C20</f>
        <v>0</v>
      </c>
      <c r="D18" s="16">
        <f>'[1]27'!D20</f>
        <v>190</v>
      </c>
      <c r="E18" s="16">
        <f>'[1]27'!E20</f>
        <v>0</v>
      </c>
      <c r="F18" s="15">
        <f t="shared" si="6"/>
        <v>310</v>
      </c>
      <c r="G18" s="15">
        <f>'[1]27'!H20</f>
        <v>120</v>
      </c>
      <c r="H18" s="16">
        <f>'[1]27'!I20</f>
        <v>0</v>
      </c>
      <c r="I18" s="16">
        <f>'[1]27'!J20</f>
        <v>30</v>
      </c>
      <c r="J18" s="16">
        <f>'[1]27'!K20</f>
        <v>0</v>
      </c>
      <c r="K18" s="15">
        <f t="shared" si="4"/>
        <v>150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'[1]27'!B21</f>
        <v>120</v>
      </c>
      <c r="C19" s="16">
        <f>'[1]27'!C21</f>
        <v>0</v>
      </c>
      <c r="D19" s="16">
        <f>'[1]27'!D21</f>
        <v>190</v>
      </c>
      <c r="E19" s="16">
        <f>'[1]27'!E21</f>
        <v>0</v>
      </c>
      <c r="F19" s="15">
        <f t="shared" si="6"/>
        <v>310</v>
      </c>
      <c r="G19" s="15">
        <f>'[1]27'!H21</f>
        <v>120</v>
      </c>
      <c r="H19" s="16">
        <f>'[1]27'!I21</f>
        <v>0</v>
      </c>
      <c r="I19" s="16">
        <f>'[1]27'!J21</f>
        <v>30</v>
      </c>
      <c r="J19" s="16">
        <f>'[1]27'!K21</f>
        <v>0</v>
      </c>
      <c r="K19" s="15">
        <f t="shared" si="4"/>
        <v>150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'[1]27'!B22</f>
        <v>120</v>
      </c>
      <c r="C20" s="16">
        <f>'[1]27'!C22</f>
        <v>0</v>
      </c>
      <c r="D20" s="16">
        <f>'[1]27'!D22</f>
        <v>190</v>
      </c>
      <c r="E20" s="16">
        <f>'[1]27'!E22</f>
        <v>0</v>
      </c>
      <c r="F20" s="15">
        <f t="shared" si="6"/>
        <v>310</v>
      </c>
      <c r="G20" s="15">
        <f>'[1]27'!H22</f>
        <v>120</v>
      </c>
      <c r="H20" s="16">
        <f>'[1]27'!I22</f>
        <v>0</v>
      </c>
      <c r="I20" s="16">
        <f>'[1]27'!J22</f>
        <v>30</v>
      </c>
      <c r="J20" s="16">
        <f>'[1]27'!K22</f>
        <v>0</v>
      </c>
      <c r="K20" s="15">
        <f t="shared" si="4"/>
        <v>150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'[1]27'!B23</f>
        <v>120</v>
      </c>
      <c r="C21" s="16">
        <f>'[1]27'!C23</f>
        <v>0</v>
      </c>
      <c r="D21" s="16">
        <f>'[1]27'!D23</f>
        <v>190</v>
      </c>
      <c r="E21" s="16">
        <f>'[1]27'!E23</f>
        <v>0</v>
      </c>
      <c r="F21" s="15">
        <f t="shared" si="6"/>
        <v>310</v>
      </c>
      <c r="G21" s="15">
        <f>'[1]27'!H23</f>
        <v>120</v>
      </c>
      <c r="H21" s="16">
        <f>'[1]27'!I23</f>
        <v>0</v>
      </c>
      <c r="I21" s="16">
        <f>'[1]27'!J23</f>
        <v>30</v>
      </c>
      <c r="J21" s="16">
        <f>'[1]27'!K23</f>
        <v>0</v>
      </c>
      <c r="K21" s="15">
        <f t="shared" si="4"/>
        <v>150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'[1]27'!B24</f>
        <v>120</v>
      </c>
      <c r="C22" s="16">
        <f>'[1]27'!C24</f>
        <v>0</v>
      </c>
      <c r="D22" s="16">
        <f>'[1]27'!D24</f>
        <v>190</v>
      </c>
      <c r="E22" s="16">
        <f>'[1]27'!E24</f>
        <v>0</v>
      </c>
      <c r="F22" s="15">
        <f t="shared" si="6"/>
        <v>310</v>
      </c>
      <c r="G22" s="15">
        <f>'[1]27'!H24</f>
        <v>120</v>
      </c>
      <c r="H22" s="16">
        <f>'[1]27'!I24</f>
        <v>0</v>
      </c>
      <c r="I22" s="16">
        <f>'[1]27'!J24</f>
        <v>30</v>
      </c>
      <c r="J22" s="16">
        <f>'[1]27'!K24</f>
        <v>0</v>
      </c>
      <c r="K22" s="15">
        <f t="shared" si="4"/>
        <v>150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'[1]27'!B25</f>
        <v>120</v>
      </c>
      <c r="C23" s="16">
        <f>'[1]27'!C25</f>
        <v>0</v>
      </c>
      <c r="D23" s="16">
        <f>'[1]27'!D25</f>
        <v>190</v>
      </c>
      <c r="E23" s="16">
        <f>'[1]27'!E25</f>
        <v>0</v>
      </c>
      <c r="F23" s="15">
        <f t="shared" si="6"/>
        <v>310</v>
      </c>
      <c r="G23" s="15">
        <f>'[1]27'!H25</f>
        <v>120</v>
      </c>
      <c r="H23" s="16">
        <f>'[1]27'!I25</f>
        <v>0</v>
      </c>
      <c r="I23" s="16">
        <f>'[1]27'!J25</f>
        <v>30</v>
      </c>
      <c r="J23" s="16">
        <f>'[1]27'!K25</f>
        <v>0</v>
      </c>
      <c r="K23" s="15">
        <f t="shared" si="4"/>
        <v>150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'[1]27'!B26</f>
        <v>120</v>
      </c>
      <c r="C24" s="16">
        <f>'[1]27'!C26</f>
        <v>0</v>
      </c>
      <c r="D24" s="16">
        <f>'[1]27'!D26</f>
        <v>190</v>
      </c>
      <c r="E24" s="16">
        <f>'[1]27'!E26</f>
        <v>0</v>
      </c>
      <c r="F24" s="15">
        <f t="shared" si="6"/>
        <v>310</v>
      </c>
      <c r="G24" s="15">
        <f>'[1]27'!H26</f>
        <v>120</v>
      </c>
      <c r="H24" s="16">
        <f>'[1]27'!I26</f>
        <v>0</v>
      </c>
      <c r="I24" s="16">
        <f>'[1]27'!J26</f>
        <v>30</v>
      </c>
      <c r="J24" s="16">
        <f>'[1]27'!K26</f>
        <v>0</v>
      </c>
      <c r="K24" s="15">
        <f t="shared" si="4"/>
        <v>150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'[1]27'!B27</f>
        <v>120</v>
      </c>
      <c r="C25" s="16">
        <f>'[1]27'!C27</f>
        <v>0</v>
      </c>
      <c r="D25" s="16">
        <f>'[1]27'!D27</f>
        <v>190</v>
      </c>
      <c r="E25" s="16">
        <f>'[1]27'!E27</f>
        <v>0</v>
      </c>
      <c r="F25" s="15">
        <f t="shared" si="6"/>
        <v>310</v>
      </c>
      <c r="G25" s="15">
        <f>'[1]27'!H27</f>
        <v>120</v>
      </c>
      <c r="H25" s="16">
        <f>'[1]27'!I27</f>
        <v>0</v>
      </c>
      <c r="I25" s="16">
        <f>'[1]27'!J27</f>
        <v>30</v>
      </c>
      <c r="J25" s="16">
        <f>'[1]27'!K27</f>
        <v>0</v>
      </c>
      <c r="K25" s="15">
        <f t="shared" si="4"/>
        <v>150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'[1]27'!B28</f>
        <v>120</v>
      </c>
      <c r="C26" s="16">
        <f>'[1]27'!C28</f>
        <v>0</v>
      </c>
      <c r="D26" s="16">
        <f>'[1]27'!D28</f>
        <v>190</v>
      </c>
      <c r="E26" s="16">
        <f>'[1]27'!E28</f>
        <v>0</v>
      </c>
      <c r="F26" s="15">
        <f t="shared" si="6"/>
        <v>310</v>
      </c>
      <c r="G26" s="15">
        <f>'[1]27'!H28</f>
        <v>120</v>
      </c>
      <c r="H26" s="16">
        <f>'[1]27'!I28</f>
        <v>0</v>
      </c>
      <c r="I26" s="16">
        <f>'[1]27'!J28</f>
        <v>30</v>
      </c>
      <c r="J26" s="16">
        <f>'[1]27'!K28</f>
        <v>0</v>
      </c>
      <c r="K26" s="15">
        <f t="shared" si="4"/>
        <v>150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'[1]27'!B29</f>
        <v>120</v>
      </c>
      <c r="C27" s="16">
        <f>'[1]27'!C29</f>
        <v>0</v>
      </c>
      <c r="D27" s="16">
        <f>'[1]27'!D29</f>
        <v>190</v>
      </c>
      <c r="E27" s="16">
        <f>'[1]27'!E29</f>
        <v>0</v>
      </c>
      <c r="F27" s="15">
        <f t="shared" si="6"/>
        <v>310</v>
      </c>
      <c r="G27" s="15">
        <f>'[1]27'!H29</f>
        <v>120</v>
      </c>
      <c r="H27" s="16">
        <f>'[1]27'!I29</f>
        <v>0</v>
      </c>
      <c r="I27" s="16">
        <f>'[1]27'!J29</f>
        <v>30</v>
      </c>
      <c r="J27" s="16">
        <f>'[1]27'!K29</f>
        <v>0</v>
      </c>
      <c r="K27" s="15">
        <f t="shared" si="4"/>
        <v>150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'[1]27'!B30</f>
        <v>120</v>
      </c>
      <c r="C28" s="16">
        <f>'[1]27'!C30</f>
        <v>0</v>
      </c>
      <c r="D28" s="16">
        <f>'[1]27'!D30</f>
        <v>190</v>
      </c>
      <c r="E28" s="16">
        <f>'[1]27'!E30</f>
        <v>0</v>
      </c>
      <c r="F28" s="15">
        <f t="shared" si="6"/>
        <v>310</v>
      </c>
      <c r="G28" s="15">
        <f>'[1]27'!H30</f>
        <v>120</v>
      </c>
      <c r="H28" s="16">
        <f>'[1]27'!I30</f>
        <v>0</v>
      </c>
      <c r="I28" s="16">
        <f>'[1]27'!J30</f>
        <v>30</v>
      </c>
      <c r="J28" s="16">
        <f>'[1]27'!K30</f>
        <v>0</v>
      </c>
      <c r="K28" s="15">
        <f t="shared" si="4"/>
        <v>150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'[1]27'!B31</f>
        <v>120</v>
      </c>
      <c r="C29" s="16">
        <f>'[1]27'!C31</f>
        <v>0</v>
      </c>
      <c r="D29" s="16">
        <f>'[1]27'!D31</f>
        <v>190</v>
      </c>
      <c r="E29" s="16">
        <f>'[1]27'!E31</f>
        <v>0</v>
      </c>
      <c r="F29" s="15">
        <f t="shared" si="6"/>
        <v>310</v>
      </c>
      <c r="G29" s="15">
        <f>'[1]27'!H31</f>
        <v>120</v>
      </c>
      <c r="H29" s="16">
        <f>'[1]27'!I31</f>
        <v>0</v>
      </c>
      <c r="I29" s="16">
        <f>'[1]27'!J31</f>
        <v>30</v>
      </c>
      <c r="J29" s="16">
        <f>'[1]27'!K31</f>
        <v>0</v>
      </c>
      <c r="K29" s="15">
        <f t="shared" si="4"/>
        <v>150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'[1]27'!B32</f>
        <v>120</v>
      </c>
      <c r="C30" s="16">
        <f>'[1]27'!C32</f>
        <v>0</v>
      </c>
      <c r="D30" s="16">
        <f>'[1]27'!D32</f>
        <v>190</v>
      </c>
      <c r="E30" s="16">
        <f>'[1]27'!E32</f>
        <v>0</v>
      </c>
      <c r="F30" s="15">
        <f t="shared" si="6"/>
        <v>310</v>
      </c>
      <c r="G30" s="15">
        <f>'[1]27'!H32</f>
        <v>120</v>
      </c>
      <c r="H30" s="16">
        <f>'[1]27'!I32</f>
        <v>0</v>
      </c>
      <c r="I30" s="16">
        <f>'[1]27'!J32</f>
        <v>30</v>
      </c>
      <c r="J30" s="16">
        <f>'[1]27'!K32</f>
        <v>0</v>
      </c>
      <c r="K30" s="15">
        <f t="shared" si="4"/>
        <v>150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'[1]27'!B33</f>
        <v>120</v>
      </c>
      <c r="C31" s="16">
        <f>'[1]27'!C33</f>
        <v>0</v>
      </c>
      <c r="D31" s="16">
        <f>'[1]27'!D33</f>
        <v>190</v>
      </c>
      <c r="E31" s="16">
        <f>'[1]27'!E33</f>
        <v>0</v>
      </c>
      <c r="F31" s="15">
        <f t="shared" si="6"/>
        <v>310</v>
      </c>
      <c r="G31" s="15">
        <f>'[1]27'!H33</f>
        <v>120</v>
      </c>
      <c r="H31" s="16">
        <f>'[1]27'!I33</f>
        <v>0</v>
      </c>
      <c r="I31" s="16">
        <f>'[1]27'!J33</f>
        <v>30</v>
      </c>
      <c r="J31" s="16">
        <f>'[1]27'!K33</f>
        <v>0</v>
      </c>
      <c r="K31" s="15">
        <f t="shared" si="4"/>
        <v>150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'[1]27'!B34</f>
        <v>120</v>
      </c>
      <c r="C32" s="16">
        <f>'[1]27'!C34</f>
        <v>0</v>
      </c>
      <c r="D32" s="16">
        <f>'[1]27'!D34</f>
        <v>190</v>
      </c>
      <c r="E32" s="16">
        <f>'[1]27'!E34</f>
        <v>0</v>
      </c>
      <c r="F32" s="15">
        <f t="shared" si="6"/>
        <v>310</v>
      </c>
      <c r="G32" s="15">
        <f>'[1]27'!H34</f>
        <v>120</v>
      </c>
      <c r="H32" s="16">
        <f>'[1]27'!I34</f>
        <v>0</v>
      </c>
      <c r="I32" s="16">
        <f>'[1]27'!J34</f>
        <v>30</v>
      </c>
      <c r="J32" s="16">
        <f>'[1]27'!K34</f>
        <v>0</v>
      </c>
      <c r="K32" s="15">
        <f t="shared" si="4"/>
        <v>150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'[1]27'!B35</f>
        <v>120</v>
      </c>
      <c r="C33" s="16">
        <f>'[1]27'!C35</f>
        <v>0</v>
      </c>
      <c r="D33" s="16">
        <f>'[1]27'!D35</f>
        <v>190</v>
      </c>
      <c r="E33" s="16">
        <f>'[1]27'!E35</f>
        <v>0</v>
      </c>
      <c r="F33" s="15">
        <f t="shared" si="6"/>
        <v>310</v>
      </c>
      <c r="G33" s="15">
        <f>'[1]27'!H35</f>
        <v>120</v>
      </c>
      <c r="H33" s="16">
        <f>'[1]27'!I35</f>
        <v>0</v>
      </c>
      <c r="I33" s="16">
        <f>'[1]27'!J35</f>
        <v>30</v>
      </c>
      <c r="J33" s="16">
        <f>'[1]27'!K35</f>
        <v>0</v>
      </c>
      <c r="K33" s="15">
        <f t="shared" si="4"/>
        <v>150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'[1]27'!B36</f>
        <v>120</v>
      </c>
      <c r="C34" s="16">
        <f>'[1]27'!C36</f>
        <v>0</v>
      </c>
      <c r="D34" s="16">
        <f>'[1]27'!D36</f>
        <v>190</v>
      </c>
      <c r="E34" s="16">
        <f>'[1]27'!E36</f>
        <v>0</v>
      </c>
      <c r="F34" s="15">
        <f t="shared" si="6"/>
        <v>310</v>
      </c>
      <c r="G34" s="15">
        <f>'[1]27'!H36</f>
        <v>120</v>
      </c>
      <c r="H34" s="16">
        <f>'[1]27'!I36</f>
        <v>0</v>
      </c>
      <c r="I34" s="16">
        <f>'[1]27'!J36</f>
        <v>30</v>
      </c>
      <c r="J34" s="16">
        <f>'[1]27'!K36</f>
        <v>0</v>
      </c>
      <c r="K34" s="15">
        <f t="shared" si="4"/>
        <v>150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'[1]27'!B37</f>
        <v>120</v>
      </c>
      <c r="C35" s="16">
        <f>'[1]27'!C37</f>
        <v>0</v>
      </c>
      <c r="D35" s="16">
        <f>'[1]27'!D37</f>
        <v>185</v>
      </c>
      <c r="E35" s="16">
        <f>'[1]27'!E37</f>
        <v>0</v>
      </c>
      <c r="F35" s="15">
        <f t="shared" si="6"/>
        <v>305</v>
      </c>
      <c r="G35" s="15">
        <f>'[1]27'!H37</f>
        <v>120</v>
      </c>
      <c r="H35" s="16">
        <f>'[1]27'!I37</f>
        <v>0</v>
      </c>
      <c r="I35" s="16">
        <f>'[1]27'!J37</f>
        <v>28</v>
      </c>
      <c r="J35" s="16">
        <f>'[1]27'!K37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</row>
    <row r="36" spans="1:17">
      <c r="A36" s="8" t="s">
        <v>78</v>
      </c>
      <c r="B36" s="15">
        <f>'[1]27'!B38</f>
        <v>120</v>
      </c>
      <c r="C36" s="16">
        <f>'[1]27'!C38</f>
        <v>0</v>
      </c>
      <c r="D36" s="16">
        <f>'[1]27'!D38</f>
        <v>185</v>
      </c>
      <c r="E36" s="16">
        <f>'[1]27'!E38</f>
        <v>0</v>
      </c>
      <c r="F36" s="15">
        <f t="shared" si="6"/>
        <v>305</v>
      </c>
      <c r="G36" s="15">
        <f>'[1]27'!H38</f>
        <v>120</v>
      </c>
      <c r="H36" s="16">
        <f>'[1]27'!I38</f>
        <v>0</v>
      </c>
      <c r="I36" s="16">
        <f>'[1]27'!J38</f>
        <v>28</v>
      </c>
      <c r="J36" s="16">
        <f>'[1]27'!K38</f>
        <v>0</v>
      </c>
      <c r="K36" s="15">
        <f t="shared" si="4"/>
        <v>148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'[1]27'!B39</f>
        <v>120</v>
      </c>
      <c r="C37" s="16">
        <f>'[1]27'!C39</f>
        <v>0</v>
      </c>
      <c r="D37" s="16">
        <f>'[1]27'!D39</f>
        <v>185</v>
      </c>
      <c r="E37" s="16">
        <f>'[1]27'!E39</f>
        <v>0</v>
      </c>
      <c r="F37" s="15">
        <f t="shared" si="6"/>
        <v>305</v>
      </c>
      <c r="G37" s="15">
        <f>'[1]27'!H39</f>
        <v>120</v>
      </c>
      <c r="H37" s="16">
        <f>'[1]27'!I39</f>
        <v>0</v>
      </c>
      <c r="I37" s="16">
        <f>'[1]27'!J39</f>
        <v>28</v>
      </c>
      <c r="J37" s="16">
        <f>'[1]27'!K39</f>
        <v>0</v>
      </c>
      <c r="K37" s="15">
        <f t="shared" si="4"/>
        <v>148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'[1]27'!B40</f>
        <v>120</v>
      </c>
      <c r="C38" s="16">
        <f>'[1]27'!C40</f>
        <v>0</v>
      </c>
      <c r="D38" s="16">
        <f>'[1]27'!D40</f>
        <v>185</v>
      </c>
      <c r="E38" s="16">
        <f>'[1]27'!E40</f>
        <v>0</v>
      </c>
      <c r="F38" s="15">
        <f t="shared" si="6"/>
        <v>305</v>
      </c>
      <c r="G38" s="15">
        <f>'[1]27'!H40</f>
        <v>120</v>
      </c>
      <c r="H38" s="16">
        <f>'[1]27'!I40</f>
        <v>0</v>
      </c>
      <c r="I38" s="16">
        <f>'[1]27'!J40</f>
        <v>28</v>
      </c>
      <c r="J38" s="16">
        <f>'[1]27'!K40</f>
        <v>0</v>
      </c>
      <c r="K38" s="15">
        <f t="shared" si="4"/>
        <v>148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28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'[1]27'!B41</f>
        <v>120</v>
      </c>
      <c r="C39" s="16">
        <f>'[1]27'!C41</f>
        <v>0</v>
      </c>
      <c r="D39" s="16">
        <f>'[1]27'!D41</f>
        <v>185</v>
      </c>
      <c r="E39" s="16">
        <f>'[1]27'!E41</f>
        <v>0</v>
      </c>
      <c r="F39" s="15">
        <f t="shared" si="6"/>
        <v>305</v>
      </c>
      <c r="G39" s="15">
        <f>'[1]27'!H41</f>
        <v>120</v>
      </c>
      <c r="H39" s="16">
        <f>'[1]27'!I41</f>
        <v>0</v>
      </c>
      <c r="I39" s="16">
        <f>'[1]27'!J41</f>
        <v>28</v>
      </c>
      <c r="J39" s="16">
        <f>'[1]27'!K41</f>
        <v>0</v>
      </c>
      <c r="K39" s="15">
        <f t="shared" si="4"/>
        <v>148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'[1]27'!B42</f>
        <v>120</v>
      </c>
      <c r="C40" s="16">
        <f>'[1]27'!C42</f>
        <v>0</v>
      </c>
      <c r="D40" s="16">
        <f>'[1]27'!D42</f>
        <v>185</v>
      </c>
      <c r="E40" s="16">
        <f>'[1]27'!E42</f>
        <v>0</v>
      </c>
      <c r="F40" s="15">
        <f t="shared" si="6"/>
        <v>305</v>
      </c>
      <c r="G40" s="15">
        <f>'[1]27'!H42</f>
        <v>120</v>
      </c>
      <c r="H40" s="16">
        <f>'[1]27'!I42</f>
        <v>0</v>
      </c>
      <c r="I40" s="16">
        <f>'[1]27'!J42</f>
        <v>28</v>
      </c>
      <c r="J40" s="16">
        <f>'[1]27'!K42</f>
        <v>0</v>
      </c>
      <c r="K40" s="15">
        <f t="shared" si="4"/>
        <v>148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'[1]27'!B43</f>
        <v>120</v>
      </c>
      <c r="C41" s="16">
        <f>'[1]27'!C43</f>
        <v>0</v>
      </c>
      <c r="D41" s="16">
        <f>'[1]27'!D43</f>
        <v>185</v>
      </c>
      <c r="E41" s="16">
        <f>'[1]27'!E43</f>
        <v>0</v>
      </c>
      <c r="F41" s="15">
        <f t="shared" si="6"/>
        <v>305</v>
      </c>
      <c r="G41" s="15">
        <f>'[1]27'!H43</f>
        <v>120</v>
      </c>
      <c r="H41" s="16">
        <f>'[1]27'!I43</f>
        <v>0</v>
      </c>
      <c r="I41" s="16">
        <f>'[1]27'!J43</f>
        <v>28</v>
      </c>
      <c r="J41" s="16">
        <f>'[1]27'!K43</f>
        <v>0</v>
      </c>
      <c r="K41" s="15">
        <f t="shared" si="4"/>
        <v>148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'[1]27'!B44</f>
        <v>120</v>
      </c>
      <c r="C42" s="16">
        <f>'[1]27'!C44</f>
        <v>0</v>
      </c>
      <c r="D42" s="16">
        <f>'[1]27'!D44</f>
        <v>185</v>
      </c>
      <c r="E42" s="16">
        <f>'[1]27'!E44</f>
        <v>0</v>
      </c>
      <c r="F42" s="15">
        <f t="shared" si="6"/>
        <v>305</v>
      </c>
      <c r="G42" s="15">
        <f>'[1]27'!H44</f>
        <v>120</v>
      </c>
      <c r="H42" s="16">
        <f>'[1]27'!I44</f>
        <v>0</v>
      </c>
      <c r="I42" s="16">
        <f>'[1]27'!J44</f>
        <v>28</v>
      </c>
      <c r="J42" s="16">
        <f>'[1]27'!K44</f>
        <v>0</v>
      </c>
      <c r="K42" s="15">
        <f t="shared" si="4"/>
        <v>148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'[1]27'!B45</f>
        <v>120</v>
      </c>
      <c r="C43" s="16">
        <f>'[1]27'!C45</f>
        <v>0</v>
      </c>
      <c r="D43" s="16">
        <f>'[1]27'!D45</f>
        <v>185</v>
      </c>
      <c r="E43" s="16">
        <f>'[1]27'!E45</f>
        <v>0</v>
      </c>
      <c r="F43" s="15">
        <f t="shared" si="6"/>
        <v>305</v>
      </c>
      <c r="G43" s="15">
        <f>'[1]27'!H45</f>
        <v>120</v>
      </c>
      <c r="H43" s="16">
        <f>'[1]27'!I45</f>
        <v>0</v>
      </c>
      <c r="I43" s="16">
        <f>'[1]27'!J45</f>
        <v>28</v>
      </c>
      <c r="J43" s="16">
        <f>'[1]27'!K45</f>
        <v>0</v>
      </c>
      <c r="K43" s="15">
        <f t="shared" si="4"/>
        <v>148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28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'[1]27'!B46</f>
        <v>120</v>
      </c>
      <c r="C44" s="16">
        <f>'[1]27'!C46</f>
        <v>0</v>
      </c>
      <c r="D44" s="16">
        <f>'[1]27'!D46</f>
        <v>185</v>
      </c>
      <c r="E44" s="16">
        <f>'[1]27'!E46</f>
        <v>0</v>
      </c>
      <c r="F44" s="15">
        <f t="shared" si="6"/>
        <v>305</v>
      </c>
      <c r="G44" s="15">
        <f>'[1]27'!H46</f>
        <v>120</v>
      </c>
      <c r="H44" s="16">
        <f>'[1]27'!I46</f>
        <v>0</v>
      </c>
      <c r="I44" s="16">
        <f>'[1]27'!J46</f>
        <v>28</v>
      </c>
      <c r="J44" s="16">
        <f>'[1]27'!K46</f>
        <v>0</v>
      </c>
      <c r="K44" s="15">
        <f t="shared" si="4"/>
        <v>148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28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'[1]27'!B47</f>
        <v>120</v>
      </c>
      <c r="C45" s="16">
        <f>'[1]27'!C47</f>
        <v>0</v>
      </c>
      <c r="D45" s="16">
        <f>'[1]27'!D47</f>
        <v>185</v>
      </c>
      <c r="E45" s="16">
        <f>'[1]27'!E47</f>
        <v>0</v>
      </c>
      <c r="F45" s="15">
        <f t="shared" si="6"/>
        <v>305</v>
      </c>
      <c r="G45" s="15">
        <f>'[1]27'!H47</f>
        <v>120</v>
      </c>
      <c r="H45" s="16">
        <f>'[1]27'!I47</f>
        <v>0</v>
      </c>
      <c r="I45" s="16">
        <f>'[1]27'!J47</f>
        <v>28</v>
      </c>
      <c r="J45" s="16">
        <f>'[1]27'!K47</f>
        <v>0</v>
      </c>
      <c r="K45" s="15">
        <f t="shared" si="4"/>
        <v>148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'[1]27'!B48</f>
        <v>120</v>
      </c>
      <c r="C46" s="16">
        <f>'[1]27'!C48</f>
        <v>0</v>
      </c>
      <c r="D46" s="16">
        <f>'[1]27'!D48</f>
        <v>185</v>
      </c>
      <c r="E46" s="16">
        <f>'[1]27'!E48</f>
        <v>0</v>
      </c>
      <c r="F46" s="15">
        <f t="shared" si="6"/>
        <v>305</v>
      </c>
      <c r="G46" s="15">
        <f>'[1]27'!H48</f>
        <v>120</v>
      </c>
      <c r="H46" s="16">
        <f>'[1]27'!I48</f>
        <v>0</v>
      </c>
      <c r="I46" s="16">
        <f>'[1]27'!J48</f>
        <v>28</v>
      </c>
      <c r="J46" s="16">
        <f>'[1]27'!K48</f>
        <v>0</v>
      </c>
      <c r="K46" s="15">
        <f t="shared" si="4"/>
        <v>148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28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'[1]27'!B49</f>
        <v>120</v>
      </c>
      <c r="C47" s="16">
        <f>'[1]27'!C49</f>
        <v>0</v>
      </c>
      <c r="D47" s="16">
        <f>'[1]27'!D49</f>
        <v>182</v>
      </c>
      <c r="E47" s="16">
        <f>'[1]27'!E49</f>
        <v>0</v>
      </c>
      <c r="F47" s="15">
        <f t="shared" si="6"/>
        <v>302</v>
      </c>
      <c r="G47" s="15">
        <f>'[1]27'!H49</f>
        <v>120</v>
      </c>
      <c r="H47" s="16">
        <f>'[1]27'!I49</f>
        <v>0</v>
      </c>
      <c r="I47" s="16">
        <f>'[1]27'!J49</f>
        <v>28</v>
      </c>
      <c r="J47" s="16">
        <f>'[1]27'!K49</f>
        <v>0</v>
      </c>
      <c r="K47" s="15">
        <f t="shared" si="4"/>
        <v>148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28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'[1]27'!B50</f>
        <v>120</v>
      </c>
      <c r="C48" s="16">
        <f>'[1]27'!C50</f>
        <v>0</v>
      </c>
      <c r="D48" s="16">
        <f>'[1]27'!D50</f>
        <v>182</v>
      </c>
      <c r="E48" s="16">
        <f>'[1]27'!E50</f>
        <v>0</v>
      </c>
      <c r="F48" s="15">
        <f t="shared" si="6"/>
        <v>302</v>
      </c>
      <c r="G48" s="15">
        <f>'[1]27'!H50</f>
        <v>120</v>
      </c>
      <c r="H48" s="16">
        <f>'[1]27'!I50</f>
        <v>0</v>
      </c>
      <c r="I48" s="16">
        <f>'[1]27'!J50</f>
        <v>28</v>
      </c>
      <c r="J48" s="16">
        <f>'[1]27'!K50</f>
        <v>0</v>
      </c>
      <c r="K48" s="15">
        <f t="shared" si="4"/>
        <v>148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'[1]27'!B51</f>
        <v>120</v>
      </c>
      <c r="C49" s="16">
        <f>'[1]27'!C51</f>
        <v>0</v>
      </c>
      <c r="D49" s="16">
        <f>'[1]27'!D51</f>
        <v>182</v>
      </c>
      <c r="E49" s="16">
        <f>'[1]27'!E51</f>
        <v>0</v>
      </c>
      <c r="F49" s="15">
        <f t="shared" si="6"/>
        <v>302</v>
      </c>
      <c r="G49" s="15">
        <f>'[1]27'!H51</f>
        <v>120</v>
      </c>
      <c r="H49" s="16">
        <f>'[1]27'!I51</f>
        <v>0</v>
      </c>
      <c r="I49" s="16">
        <f>'[1]27'!J51</f>
        <v>28</v>
      </c>
      <c r="J49" s="16">
        <f>'[1]27'!K51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'[1]27'!B52</f>
        <v>120</v>
      </c>
      <c r="C50" s="16">
        <f>'[1]27'!C52</f>
        <v>0</v>
      </c>
      <c r="D50" s="16">
        <f>'[1]27'!D52</f>
        <v>182</v>
      </c>
      <c r="E50" s="16">
        <f>'[1]27'!E52</f>
        <v>0</v>
      </c>
      <c r="F50" s="15">
        <f t="shared" si="6"/>
        <v>302</v>
      </c>
      <c r="G50" s="15">
        <f>'[1]27'!H52</f>
        <v>120</v>
      </c>
      <c r="H50" s="16">
        <f>'[1]27'!I52</f>
        <v>0</v>
      </c>
      <c r="I50" s="16">
        <f>'[1]27'!J52</f>
        <v>28</v>
      </c>
      <c r="J50" s="16">
        <f>'[1]27'!K52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'[1]27'!B53</f>
        <v>120</v>
      </c>
      <c r="C51" s="16">
        <f>'[1]27'!C53</f>
        <v>0</v>
      </c>
      <c r="D51" s="16">
        <f>'[1]27'!D53</f>
        <v>182</v>
      </c>
      <c r="E51" s="16">
        <f>'[1]27'!E53</f>
        <v>0</v>
      </c>
      <c r="F51" s="15">
        <f t="shared" si="6"/>
        <v>302</v>
      </c>
      <c r="G51" s="15">
        <f>'[1]27'!H53</f>
        <v>120</v>
      </c>
      <c r="H51" s="16">
        <f>'[1]27'!I53</f>
        <v>0</v>
      </c>
      <c r="I51" s="16">
        <f>'[1]27'!J53</f>
        <v>26</v>
      </c>
      <c r="J51" s="16">
        <f>'[1]27'!K53</f>
        <v>0</v>
      </c>
      <c r="K51" s="15">
        <f t="shared" si="4"/>
        <v>146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'[1]27'!B54</f>
        <v>120</v>
      </c>
      <c r="C52" s="16">
        <f>'[1]27'!C54</f>
        <v>0</v>
      </c>
      <c r="D52" s="16">
        <f>'[1]27'!D54</f>
        <v>182</v>
      </c>
      <c r="E52" s="16">
        <f>'[1]27'!E54</f>
        <v>0</v>
      </c>
      <c r="F52" s="15">
        <f t="shared" si="6"/>
        <v>302</v>
      </c>
      <c r="G52" s="15">
        <f>'[1]27'!H54</f>
        <v>120</v>
      </c>
      <c r="H52" s="16">
        <f>'[1]27'!I54</f>
        <v>0</v>
      </c>
      <c r="I52" s="16">
        <f>'[1]27'!J54</f>
        <v>26</v>
      </c>
      <c r="J52" s="16">
        <f>'[1]27'!K54</f>
        <v>0</v>
      </c>
      <c r="K52" s="15">
        <f t="shared" si="4"/>
        <v>146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'[1]27'!B55</f>
        <v>120</v>
      </c>
      <c r="C53" s="16">
        <f>'[1]27'!C55</f>
        <v>0</v>
      </c>
      <c r="D53" s="16">
        <f>'[1]27'!D55</f>
        <v>182</v>
      </c>
      <c r="E53" s="16">
        <f>'[1]27'!E55</f>
        <v>0</v>
      </c>
      <c r="F53" s="15">
        <f t="shared" si="6"/>
        <v>302</v>
      </c>
      <c r="G53" s="15">
        <f>'[1]27'!H55</f>
        <v>120</v>
      </c>
      <c r="H53" s="16">
        <f>'[1]27'!I55</f>
        <v>0</v>
      </c>
      <c r="I53" s="16">
        <f>'[1]27'!J55</f>
        <v>26</v>
      </c>
      <c r="J53" s="16">
        <f>'[1]27'!K55</f>
        <v>0</v>
      </c>
      <c r="K53" s="15">
        <f t="shared" si="4"/>
        <v>146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'[1]27'!B56</f>
        <v>120</v>
      </c>
      <c r="C54" s="16">
        <f>'[1]27'!C56</f>
        <v>0</v>
      </c>
      <c r="D54" s="16">
        <f>'[1]27'!D56</f>
        <v>182</v>
      </c>
      <c r="E54" s="16">
        <f>'[1]27'!E56</f>
        <v>0</v>
      </c>
      <c r="F54" s="15">
        <f t="shared" si="6"/>
        <v>302</v>
      </c>
      <c r="G54" s="15">
        <f>'[1]27'!H56</f>
        <v>120</v>
      </c>
      <c r="H54" s="16">
        <f>'[1]27'!I56</f>
        <v>0</v>
      </c>
      <c r="I54" s="16">
        <f>'[1]27'!J56</f>
        <v>26</v>
      </c>
      <c r="J54" s="16">
        <f>'[1]27'!K56</f>
        <v>0</v>
      </c>
      <c r="K54" s="15">
        <f t="shared" si="4"/>
        <v>146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'[1]27'!B57</f>
        <v>120</v>
      </c>
      <c r="C55" s="16">
        <f>'[1]27'!C57</f>
        <v>0</v>
      </c>
      <c r="D55" s="16">
        <f>'[1]27'!D57</f>
        <v>182</v>
      </c>
      <c r="E55" s="16">
        <f>'[1]27'!E57</f>
        <v>0</v>
      </c>
      <c r="F55" s="15">
        <f t="shared" si="6"/>
        <v>302</v>
      </c>
      <c r="G55" s="15">
        <f>'[1]27'!H57</f>
        <v>120</v>
      </c>
      <c r="H55" s="16">
        <f>'[1]27'!I57</f>
        <v>0</v>
      </c>
      <c r="I55" s="16">
        <f>'[1]27'!J57</f>
        <v>26</v>
      </c>
      <c r="J55" s="16">
        <f>'[1]27'!K57</f>
        <v>0</v>
      </c>
      <c r="K55" s="15">
        <f t="shared" si="4"/>
        <v>146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26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'[1]27'!B58</f>
        <v>120</v>
      </c>
      <c r="C56" s="16">
        <f>'[1]27'!C58</f>
        <v>0</v>
      </c>
      <c r="D56" s="16">
        <f>'[1]27'!D58</f>
        <v>182</v>
      </c>
      <c r="E56" s="16">
        <f>'[1]27'!E58</f>
        <v>0</v>
      </c>
      <c r="F56" s="15">
        <f t="shared" si="6"/>
        <v>302</v>
      </c>
      <c r="G56" s="15">
        <f>'[1]27'!H58</f>
        <v>120</v>
      </c>
      <c r="H56" s="16">
        <f>'[1]27'!I58</f>
        <v>0</v>
      </c>
      <c r="I56" s="16">
        <f>'[1]27'!J58</f>
        <v>26</v>
      </c>
      <c r="J56" s="16">
        <f>'[1]27'!K58</f>
        <v>0</v>
      </c>
      <c r="K56" s="15">
        <f t="shared" si="4"/>
        <v>146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26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'[1]27'!B59</f>
        <v>120</v>
      </c>
      <c r="C57" s="16">
        <f>'[1]27'!C59</f>
        <v>0</v>
      </c>
      <c r="D57" s="16">
        <f>'[1]27'!D59</f>
        <v>182</v>
      </c>
      <c r="E57" s="16">
        <f>'[1]27'!E59</f>
        <v>0</v>
      </c>
      <c r="F57" s="15">
        <f t="shared" si="6"/>
        <v>302</v>
      </c>
      <c r="G57" s="15">
        <f>'[1]27'!H59</f>
        <v>120</v>
      </c>
      <c r="H57" s="16">
        <f>'[1]27'!I59</f>
        <v>0</v>
      </c>
      <c r="I57" s="16">
        <f>'[1]27'!J59</f>
        <v>26</v>
      </c>
      <c r="J57" s="16">
        <f>'[1]27'!K59</f>
        <v>0</v>
      </c>
      <c r="K57" s="15">
        <f t="shared" si="4"/>
        <v>146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26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'[1]27'!B60</f>
        <v>120</v>
      </c>
      <c r="C58" s="16">
        <f>'[1]27'!C60</f>
        <v>0</v>
      </c>
      <c r="D58" s="16">
        <f>'[1]27'!D60</f>
        <v>182</v>
      </c>
      <c r="E58" s="16">
        <f>'[1]27'!E60</f>
        <v>0</v>
      </c>
      <c r="F58" s="15">
        <f t="shared" si="6"/>
        <v>302</v>
      </c>
      <c r="G58" s="15">
        <f>'[1]27'!H60</f>
        <v>120</v>
      </c>
      <c r="H58" s="16">
        <f>'[1]27'!I60</f>
        <v>0</v>
      </c>
      <c r="I58" s="16">
        <f>'[1]27'!J60</f>
        <v>26</v>
      </c>
      <c r="J58" s="16">
        <f>'[1]27'!K60</f>
        <v>0</v>
      </c>
      <c r="K58" s="15">
        <f t="shared" si="4"/>
        <v>146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26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'[1]27'!B61</f>
        <v>120</v>
      </c>
      <c r="C59" s="16">
        <f>'[1]27'!C61</f>
        <v>0</v>
      </c>
      <c r="D59" s="16">
        <f>'[1]27'!D61</f>
        <v>182</v>
      </c>
      <c r="E59" s="16">
        <f>'[1]27'!E61</f>
        <v>0</v>
      </c>
      <c r="F59" s="15">
        <f t="shared" si="6"/>
        <v>302</v>
      </c>
      <c r="G59" s="15">
        <f>'[1]27'!H61</f>
        <v>120</v>
      </c>
      <c r="H59" s="16">
        <f>'[1]27'!I61</f>
        <v>0</v>
      </c>
      <c r="I59" s="16">
        <f>'[1]27'!J61</f>
        <v>26</v>
      </c>
      <c r="J59" s="16">
        <f>'[1]27'!K61</f>
        <v>0</v>
      </c>
      <c r="K59" s="15">
        <f t="shared" si="4"/>
        <v>146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26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'[1]27'!B62</f>
        <v>120</v>
      </c>
      <c r="C60" s="16">
        <f>'[1]27'!C62</f>
        <v>0</v>
      </c>
      <c r="D60" s="16">
        <f>'[1]27'!D62</f>
        <v>182</v>
      </c>
      <c r="E60" s="16">
        <f>'[1]27'!E62</f>
        <v>0</v>
      </c>
      <c r="F60" s="15">
        <f t="shared" si="6"/>
        <v>302</v>
      </c>
      <c r="G60" s="15">
        <f>'[1]27'!H62</f>
        <v>120</v>
      </c>
      <c r="H60" s="16">
        <f>'[1]27'!I62</f>
        <v>0</v>
      </c>
      <c r="I60" s="16">
        <f>'[1]27'!J62</f>
        <v>26</v>
      </c>
      <c r="J60" s="16">
        <f>'[1]27'!K62</f>
        <v>0</v>
      </c>
      <c r="K60" s="15">
        <f t="shared" si="4"/>
        <v>146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26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'[1]27'!B63</f>
        <v>120</v>
      </c>
      <c r="C61" s="16">
        <f>'[1]27'!C63</f>
        <v>0</v>
      </c>
      <c r="D61" s="16">
        <f>'[1]27'!D63</f>
        <v>182</v>
      </c>
      <c r="E61" s="16">
        <f>'[1]27'!E63</f>
        <v>0</v>
      </c>
      <c r="F61" s="15">
        <f t="shared" si="6"/>
        <v>302</v>
      </c>
      <c r="G61" s="15">
        <f>'[1]27'!H63</f>
        <v>120</v>
      </c>
      <c r="H61" s="16">
        <f>'[1]27'!I63</f>
        <v>0</v>
      </c>
      <c r="I61" s="16">
        <f>'[1]27'!J63</f>
        <v>26</v>
      </c>
      <c r="J61" s="16">
        <f>'[1]27'!K63</f>
        <v>0</v>
      </c>
      <c r="K61" s="15">
        <f t="shared" si="4"/>
        <v>146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26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'[1]27'!B64</f>
        <v>120</v>
      </c>
      <c r="C62" s="16">
        <f>'[1]27'!C64</f>
        <v>0</v>
      </c>
      <c r="D62" s="16">
        <f>'[1]27'!D64</f>
        <v>182</v>
      </c>
      <c r="E62" s="16">
        <f>'[1]27'!E64</f>
        <v>0</v>
      </c>
      <c r="F62" s="15">
        <f t="shared" si="6"/>
        <v>302</v>
      </c>
      <c r="G62" s="15">
        <f>'[1]27'!H64</f>
        <v>120</v>
      </c>
      <c r="H62" s="16">
        <f>'[1]27'!I64</f>
        <v>0</v>
      </c>
      <c r="I62" s="16">
        <f>'[1]27'!J64</f>
        <v>26</v>
      </c>
      <c r="J62" s="16">
        <f>'[1]27'!K64</f>
        <v>0</v>
      </c>
      <c r="K62" s="15">
        <f t="shared" si="4"/>
        <v>146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26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'[1]27'!B65</f>
        <v>120</v>
      </c>
      <c r="C63" s="16">
        <f>'[1]27'!C65</f>
        <v>0</v>
      </c>
      <c r="D63" s="16">
        <f>'[1]27'!D65</f>
        <v>182</v>
      </c>
      <c r="E63" s="16">
        <f>'[1]27'!E65</f>
        <v>0</v>
      </c>
      <c r="F63" s="15">
        <f t="shared" si="6"/>
        <v>302</v>
      </c>
      <c r="G63" s="15">
        <f>'[1]27'!H65</f>
        <v>120</v>
      </c>
      <c r="H63" s="16">
        <f>'[1]27'!I65</f>
        <v>0</v>
      </c>
      <c r="I63" s="16">
        <f>'[1]27'!J65</f>
        <v>26</v>
      </c>
      <c r="J63" s="16">
        <f>'[1]27'!K65</f>
        <v>0</v>
      </c>
      <c r="K63" s="15">
        <f t="shared" si="4"/>
        <v>146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26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'[1]27'!B66</f>
        <v>120</v>
      </c>
      <c r="C64" s="16">
        <f>'[1]27'!C66</f>
        <v>0</v>
      </c>
      <c r="D64" s="16">
        <f>'[1]27'!D66</f>
        <v>182</v>
      </c>
      <c r="E64" s="16">
        <f>'[1]27'!E66</f>
        <v>0</v>
      </c>
      <c r="F64" s="15">
        <f t="shared" si="6"/>
        <v>302</v>
      </c>
      <c r="G64" s="15">
        <f>'[1]27'!H66</f>
        <v>120</v>
      </c>
      <c r="H64" s="16">
        <f>'[1]27'!I66</f>
        <v>0</v>
      </c>
      <c r="I64" s="16">
        <f>'[1]27'!J66</f>
        <v>26</v>
      </c>
      <c r="J64" s="16">
        <f>'[1]27'!K66</f>
        <v>0</v>
      </c>
      <c r="K64" s="15">
        <f t="shared" si="4"/>
        <v>146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26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'[1]27'!B67</f>
        <v>120</v>
      </c>
      <c r="C65" s="16">
        <f>'[1]27'!C67</f>
        <v>0</v>
      </c>
      <c r="D65" s="16">
        <f>'[1]27'!D67</f>
        <v>182</v>
      </c>
      <c r="E65" s="16">
        <f>'[1]27'!E67</f>
        <v>0</v>
      </c>
      <c r="F65" s="15">
        <f t="shared" si="6"/>
        <v>302</v>
      </c>
      <c r="G65" s="15">
        <f>'[1]27'!H67</f>
        <v>120</v>
      </c>
      <c r="H65" s="16">
        <f>'[1]27'!I67</f>
        <v>0</v>
      </c>
      <c r="I65" s="16">
        <f>'[1]27'!J67</f>
        <v>26</v>
      </c>
      <c r="J65" s="16">
        <f>'[1]27'!K67</f>
        <v>0</v>
      </c>
      <c r="K65" s="15">
        <f t="shared" si="4"/>
        <v>146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26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'[1]27'!B68</f>
        <v>120</v>
      </c>
      <c r="C66" s="16">
        <f>'[1]27'!C68</f>
        <v>0</v>
      </c>
      <c r="D66" s="16">
        <f>'[1]27'!D68</f>
        <v>182</v>
      </c>
      <c r="E66" s="16">
        <f>'[1]27'!E68</f>
        <v>0</v>
      </c>
      <c r="F66" s="15">
        <f t="shared" si="6"/>
        <v>302</v>
      </c>
      <c r="G66" s="15">
        <f>'[1]27'!H68</f>
        <v>120</v>
      </c>
      <c r="H66" s="16">
        <f>'[1]27'!I68</f>
        <v>0</v>
      </c>
      <c r="I66" s="16">
        <f>'[1]27'!J68</f>
        <v>26</v>
      </c>
      <c r="J66" s="16">
        <f>'[1]27'!K68</f>
        <v>0</v>
      </c>
      <c r="K66" s="15">
        <f t="shared" si="4"/>
        <v>146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26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'[1]27'!B69</f>
        <v>120</v>
      </c>
      <c r="C67" s="16">
        <f>'[1]27'!C69</f>
        <v>0</v>
      </c>
      <c r="D67" s="16">
        <f>'[1]27'!D69</f>
        <v>182</v>
      </c>
      <c r="E67" s="16">
        <f>'[1]27'!E69</f>
        <v>0</v>
      </c>
      <c r="F67" s="15">
        <f t="shared" si="6"/>
        <v>302</v>
      </c>
      <c r="G67" s="15">
        <f>'[1]27'!H69</f>
        <v>120</v>
      </c>
      <c r="H67" s="16">
        <f>'[1]27'!I69</f>
        <v>0</v>
      </c>
      <c r="I67" s="16">
        <f>'[1]27'!J69</f>
        <v>26</v>
      </c>
      <c r="J67" s="16">
        <f>'[1]27'!K69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'[1]27'!B70</f>
        <v>120</v>
      </c>
      <c r="C68" s="16">
        <f>'[1]27'!C70</f>
        <v>0</v>
      </c>
      <c r="D68" s="16">
        <f>'[1]27'!D70</f>
        <v>182</v>
      </c>
      <c r="E68" s="16">
        <f>'[1]27'!E70</f>
        <v>0</v>
      </c>
      <c r="F68" s="15">
        <f t="shared" si="6"/>
        <v>302</v>
      </c>
      <c r="G68" s="15">
        <f>'[1]27'!H70</f>
        <v>120</v>
      </c>
      <c r="H68" s="16">
        <f>'[1]27'!I70</f>
        <v>0</v>
      </c>
      <c r="I68" s="16">
        <f>'[1]27'!J70</f>
        <v>26</v>
      </c>
      <c r="J68" s="16">
        <f>'[1]27'!K70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26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'[1]27'!B71</f>
        <v>120</v>
      </c>
      <c r="C69" s="16">
        <f>'[1]27'!C71</f>
        <v>0</v>
      </c>
      <c r="D69" s="16">
        <f>'[1]27'!D71</f>
        <v>182</v>
      </c>
      <c r="E69" s="16">
        <f>'[1]27'!E71</f>
        <v>0</v>
      </c>
      <c r="F69" s="15">
        <f t="shared" ref="F69:F98" si="17">SUM(B69:E69)</f>
        <v>302</v>
      </c>
      <c r="G69" s="15">
        <f>'[1]27'!H71</f>
        <v>120</v>
      </c>
      <c r="H69" s="16">
        <f>'[1]27'!I71</f>
        <v>0</v>
      </c>
      <c r="I69" s="16">
        <f>'[1]27'!J71</f>
        <v>26</v>
      </c>
      <c r="J69" s="16">
        <f>'[1]27'!K71</f>
        <v>0</v>
      </c>
      <c r="K69" s="15">
        <f t="shared" si="15"/>
        <v>146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26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'[1]27'!B72</f>
        <v>120</v>
      </c>
      <c r="C70" s="16">
        <f>'[1]27'!C72</f>
        <v>0</v>
      </c>
      <c r="D70" s="16">
        <f>'[1]27'!D72</f>
        <v>182</v>
      </c>
      <c r="E70" s="16">
        <f>'[1]27'!E72</f>
        <v>0</v>
      </c>
      <c r="F70" s="15">
        <f t="shared" si="17"/>
        <v>302</v>
      </c>
      <c r="G70" s="15">
        <f>'[1]27'!H72</f>
        <v>120</v>
      </c>
      <c r="H70" s="16">
        <f>'[1]27'!I72</f>
        <v>0</v>
      </c>
      <c r="I70" s="16">
        <f>'[1]27'!J72</f>
        <v>26</v>
      </c>
      <c r="J70" s="16">
        <f>'[1]27'!K72</f>
        <v>0</v>
      </c>
      <c r="K70" s="15">
        <f t="shared" si="15"/>
        <v>146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26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'[1]27'!B73</f>
        <v>120</v>
      </c>
      <c r="C71" s="16">
        <f>'[1]27'!C73</f>
        <v>0</v>
      </c>
      <c r="D71" s="16">
        <f>'[1]27'!D73</f>
        <v>182</v>
      </c>
      <c r="E71" s="16">
        <f>'[1]27'!E73</f>
        <v>0</v>
      </c>
      <c r="F71" s="15">
        <f t="shared" si="17"/>
        <v>302</v>
      </c>
      <c r="G71" s="15">
        <f>'[1]27'!H73</f>
        <v>120</v>
      </c>
      <c r="H71" s="16">
        <f>'[1]27'!I73</f>
        <v>0</v>
      </c>
      <c r="I71" s="16">
        <f>'[1]27'!J73</f>
        <v>26</v>
      </c>
      <c r="J71" s="16">
        <f>'[1]27'!K73</f>
        <v>0</v>
      </c>
      <c r="K71" s="15">
        <f t="shared" si="15"/>
        <v>146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26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'[1]27'!B74</f>
        <v>120</v>
      </c>
      <c r="C72" s="16">
        <f>'[1]27'!C74</f>
        <v>0</v>
      </c>
      <c r="D72" s="16">
        <f>'[1]27'!D74</f>
        <v>182</v>
      </c>
      <c r="E72" s="16">
        <f>'[1]27'!E74</f>
        <v>0</v>
      </c>
      <c r="F72" s="15">
        <f t="shared" si="17"/>
        <v>302</v>
      </c>
      <c r="G72" s="15">
        <f>'[1]27'!H74</f>
        <v>120</v>
      </c>
      <c r="H72" s="16">
        <f>'[1]27'!I74</f>
        <v>0</v>
      </c>
      <c r="I72" s="16">
        <f>'[1]27'!J74</f>
        <v>26</v>
      </c>
      <c r="J72" s="16">
        <f>'[1]27'!K74</f>
        <v>0</v>
      </c>
      <c r="K72" s="15">
        <f t="shared" si="15"/>
        <v>146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26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'[1]27'!B75</f>
        <v>120</v>
      </c>
      <c r="C73" s="16">
        <f>'[1]27'!C75</f>
        <v>0</v>
      </c>
      <c r="D73" s="16">
        <f>'[1]27'!D75</f>
        <v>182</v>
      </c>
      <c r="E73" s="16">
        <f>'[1]27'!E75</f>
        <v>0</v>
      </c>
      <c r="F73" s="15">
        <f t="shared" si="17"/>
        <v>302</v>
      </c>
      <c r="G73" s="15">
        <f>'[1]27'!H75</f>
        <v>120</v>
      </c>
      <c r="H73" s="16">
        <f>'[1]27'!I75</f>
        <v>0</v>
      </c>
      <c r="I73" s="16">
        <f>'[1]27'!J75</f>
        <v>26</v>
      </c>
      <c r="J73" s="16">
        <f>'[1]27'!K75</f>
        <v>0</v>
      </c>
      <c r="K73" s="15">
        <f t="shared" si="15"/>
        <v>146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26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'[1]27'!B76</f>
        <v>120</v>
      </c>
      <c r="C74" s="16">
        <f>'[1]27'!C76</f>
        <v>0</v>
      </c>
      <c r="D74" s="16">
        <f>'[1]27'!D76</f>
        <v>182</v>
      </c>
      <c r="E74" s="16">
        <f>'[1]27'!E76</f>
        <v>0</v>
      </c>
      <c r="F74" s="15">
        <f t="shared" si="17"/>
        <v>302</v>
      </c>
      <c r="G74" s="15">
        <f>'[1]27'!H76</f>
        <v>120</v>
      </c>
      <c r="H74" s="16">
        <f>'[1]27'!I76</f>
        <v>0</v>
      </c>
      <c r="I74" s="16">
        <f>'[1]27'!J76</f>
        <v>26</v>
      </c>
      <c r="J74" s="16">
        <f>'[1]27'!K76</f>
        <v>0</v>
      </c>
      <c r="K74" s="15">
        <f t="shared" si="15"/>
        <v>146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26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'[1]27'!B77</f>
        <v>120</v>
      </c>
      <c r="C75" s="16">
        <f>'[1]27'!C77</f>
        <v>0</v>
      </c>
      <c r="D75" s="16">
        <f>'[1]27'!D77</f>
        <v>182</v>
      </c>
      <c r="E75" s="16">
        <f>'[1]27'!E77</f>
        <v>0</v>
      </c>
      <c r="F75" s="15">
        <f t="shared" si="17"/>
        <v>302</v>
      </c>
      <c r="G75" s="15">
        <f>'[1]27'!H77</f>
        <v>120</v>
      </c>
      <c r="H75" s="16">
        <f>'[1]27'!I77</f>
        <v>0</v>
      </c>
      <c r="I75" s="16">
        <f>'[1]27'!J77</f>
        <v>26</v>
      </c>
      <c r="J75" s="16">
        <f>'[1]27'!K77</f>
        <v>0</v>
      </c>
      <c r="K75" s="15">
        <f t="shared" si="15"/>
        <v>146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26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'[1]27'!B78</f>
        <v>120</v>
      </c>
      <c r="C76" s="16">
        <f>'[1]27'!C78</f>
        <v>0</v>
      </c>
      <c r="D76" s="16">
        <f>'[1]27'!D78</f>
        <v>182</v>
      </c>
      <c r="E76" s="16">
        <f>'[1]27'!E78</f>
        <v>0</v>
      </c>
      <c r="F76" s="15">
        <f t="shared" si="17"/>
        <v>302</v>
      </c>
      <c r="G76" s="15">
        <f>'[1]27'!H78</f>
        <v>120</v>
      </c>
      <c r="H76" s="16">
        <f>'[1]27'!I78</f>
        <v>0</v>
      </c>
      <c r="I76" s="16">
        <f>'[1]27'!J78</f>
        <v>26</v>
      </c>
      <c r="J76" s="16">
        <f>'[1]27'!K78</f>
        <v>0</v>
      </c>
      <c r="K76" s="15">
        <f t="shared" si="15"/>
        <v>146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26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'[1]27'!B79</f>
        <v>120</v>
      </c>
      <c r="C77" s="16">
        <f>'[1]27'!C79</f>
        <v>0</v>
      </c>
      <c r="D77" s="16">
        <f>'[1]27'!D79</f>
        <v>182</v>
      </c>
      <c r="E77" s="16">
        <f>'[1]27'!E79</f>
        <v>0</v>
      </c>
      <c r="F77" s="15">
        <f t="shared" si="17"/>
        <v>302</v>
      </c>
      <c r="G77" s="15">
        <f>'[1]27'!H79</f>
        <v>120</v>
      </c>
      <c r="H77" s="16">
        <f>'[1]27'!I79</f>
        <v>0</v>
      </c>
      <c r="I77" s="16">
        <f>'[1]27'!J79</f>
        <v>26</v>
      </c>
      <c r="J77" s="16">
        <f>'[1]27'!K79</f>
        <v>0</v>
      </c>
      <c r="K77" s="15">
        <f t="shared" si="15"/>
        <v>146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26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'[1]27'!B80</f>
        <v>120</v>
      </c>
      <c r="C78" s="16">
        <f>'[1]27'!C80</f>
        <v>0</v>
      </c>
      <c r="D78" s="16">
        <f>'[1]27'!D80</f>
        <v>182</v>
      </c>
      <c r="E78" s="16">
        <f>'[1]27'!E80</f>
        <v>0</v>
      </c>
      <c r="F78" s="15">
        <f t="shared" si="17"/>
        <v>302</v>
      </c>
      <c r="G78" s="15">
        <f>'[1]27'!H80</f>
        <v>120</v>
      </c>
      <c r="H78" s="16">
        <f>'[1]27'!I80</f>
        <v>0</v>
      </c>
      <c r="I78" s="16">
        <f>'[1]27'!J80</f>
        <v>26</v>
      </c>
      <c r="J78" s="16">
        <f>'[1]27'!K80</f>
        <v>0</v>
      </c>
      <c r="K78" s="15">
        <f t="shared" si="15"/>
        <v>146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26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'[1]27'!B81</f>
        <v>120</v>
      </c>
      <c r="C79" s="16">
        <f>'[1]27'!C81</f>
        <v>0</v>
      </c>
      <c r="D79" s="16">
        <f>'[1]27'!D81</f>
        <v>185</v>
      </c>
      <c r="E79" s="16">
        <f>'[1]27'!E81</f>
        <v>0</v>
      </c>
      <c r="F79" s="15">
        <f t="shared" si="17"/>
        <v>305</v>
      </c>
      <c r="G79" s="15">
        <f>'[1]27'!H81</f>
        <v>120</v>
      </c>
      <c r="H79" s="16">
        <f>'[1]27'!I81</f>
        <v>0</v>
      </c>
      <c r="I79" s="16">
        <f>'[1]27'!J81</f>
        <v>27</v>
      </c>
      <c r="J79" s="16">
        <f>'[1]27'!K81</f>
        <v>0</v>
      </c>
      <c r="K79" s="15">
        <f t="shared" si="15"/>
        <v>147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27</v>
      </c>
      <c r="P79" s="16">
        <f t="shared" si="14"/>
        <v>0</v>
      </c>
      <c r="Q79" s="17">
        <f t="shared" si="16"/>
        <v>147</v>
      </c>
    </row>
    <row r="80" spans="1:19">
      <c r="A80" s="8" t="s">
        <v>122</v>
      </c>
      <c r="B80" s="15">
        <f>'[1]27'!B82</f>
        <v>120</v>
      </c>
      <c r="C80" s="16">
        <f>'[1]27'!C82</f>
        <v>0</v>
      </c>
      <c r="D80" s="16">
        <f>'[1]27'!D82</f>
        <v>185</v>
      </c>
      <c r="E80" s="16">
        <f>'[1]27'!E82</f>
        <v>0</v>
      </c>
      <c r="F80" s="15">
        <f t="shared" si="17"/>
        <v>305</v>
      </c>
      <c r="G80" s="15">
        <f>'[1]27'!H82</f>
        <v>120</v>
      </c>
      <c r="H80" s="16">
        <f>'[1]27'!I82</f>
        <v>0</v>
      </c>
      <c r="I80" s="16">
        <f>'[1]27'!J82</f>
        <v>27</v>
      </c>
      <c r="J80" s="16">
        <f>'[1]27'!K82</f>
        <v>0</v>
      </c>
      <c r="K80" s="15">
        <f t="shared" si="15"/>
        <v>147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27</v>
      </c>
      <c r="P80" s="16">
        <f t="shared" si="14"/>
        <v>0</v>
      </c>
      <c r="Q80" s="17">
        <f t="shared" si="16"/>
        <v>147</v>
      </c>
    </row>
    <row r="81" spans="1:17">
      <c r="A81" s="8" t="s">
        <v>123</v>
      </c>
      <c r="B81" s="15">
        <f>'[1]27'!B83</f>
        <v>120</v>
      </c>
      <c r="C81" s="16">
        <f>'[1]27'!C83</f>
        <v>0</v>
      </c>
      <c r="D81" s="16">
        <f>'[1]27'!D83</f>
        <v>185</v>
      </c>
      <c r="E81" s="16">
        <f>'[1]27'!E83</f>
        <v>0</v>
      </c>
      <c r="F81" s="15">
        <f t="shared" si="17"/>
        <v>305</v>
      </c>
      <c r="G81" s="15">
        <f>'[1]27'!H83</f>
        <v>120</v>
      </c>
      <c r="H81" s="16">
        <f>'[1]27'!I83</f>
        <v>0</v>
      </c>
      <c r="I81" s="16">
        <f>'[1]27'!J83</f>
        <v>27</v>
      </c>
      <c r="J81" s="16">
        <f>'[1]27'!K83</f>
        <v>0</v>
      </c>
      <c r="K81" s="15">
        <f t="shared" si="15"/>
        <v>147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27</v>
      </c>
      <c r="P81" s="16">
        <f t="shared" si="14"/>
        <v>0</v>
      </c>
      <c r="Q81" s="17">
        <f t="shared" si="16"/>
        <v>147</v>
      </c>
    </row>
    <row r="82" spans="1:17">
      <c r="A82" s="8" t="s">
        <v>124</v>
      </c>
      <c r="B82" s="15">
        <f>'[1]27'!B84</f>
        <v>120</v>
      </c>
      <c r="C82" s="16">
        <f>'[1]27'!C84</f>
        <v>0</v>
      </c>
      <c r="D82" s="16">
        <f>'[1]27'!D84</f>
        <v>185</v>
      </c>
      <c r="E82" s="16">
        <f>'[1]27'!E84</f>
        <v>0</v>
      </c>
      <c r="F82" s="15">
        <f t="shared" si="17"/>
        <v>305</v>
      </c>
      <c r="G82" s="15">
        <f>'[1]27'!H84</f>
        <v>120</v>
      </c>
      <c r="H82" s="16">
        <f>'[1]27'!I84</f>
        <v>0</v>
      </c>
      <c r="I82" s="16">
        <f>'[1]27'!J84</f>
        <v>27</v>
      </c>
      <c r="J82" s="16">
        <f>'[1]27'!K84</f>
        <v>0</v>
      </c>
      <c r="K82" s="15">
        <f t="shared" si="15"/>
        <v>147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27</v>
      </c>
      <c r="P82" s="16">
        <f t="shared" si="14"/>
        <v>0</v>
      </c>
      <c r="Q82" s="17">
        <f t="shared" si="16"/>
        <v>147</v>
      </c>
    </row>
    <row r="83" spans="1:17">
      <c r="A83" s="8" t="s">
        <v>125</v>
      </c>
      <c r="B83" s="15">
        <f>'[1]27'!B85</f>
        <v>120</v>
      </c>
      <c r="C83" s="16">
        <f>'[1]27'!C85</f>
        <v>0</v>
      </c>
      <c r="D83" s="16">
        <f>'[1]27'!D85</f>
        <v>185</v>
      </c>
      <c r="E83" s="16">
        <f>'[1]27'!E85</f>
        <v>0</v>
      </c>
      <c r="F83" s="15">
        <f t="shared" si="17"/>
        <v>305</v>
      </c>
      <c r="G83" s="15">
        <f>'[1]27'!H85</f>
        <v>120</v>
      </c>
      <c r="H83" s="16">
        <f>'[1]27'!I85</f>
        <v>0</v>
      </c>
      <c r="I83" s="16">
        <f>'[1]27'!J85</f>
        <v>28</v>
      </c>
      <c r="J83" s="16">
        <f>'[1]27'!K85</f>
        <v>0</v>
      </c>
      <c r="K83" s="15">
        <f t="shared" si="15"/>
        <v>148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'[1]27'!B86</f>
        <v>120</v>
      </c>
      <c r="C84" s="16">
        <f>'[1]27'!C86</f>
        <v>0</v>
      </c>
      <c r="D84" s="16">
        <f>'[1]27'!D86</f>
        <v>185</v>
      </c>
      <c r="E84" s="16">
        <f>'[1]27'!E86</f>
        <v>0</v>
      </c>
      <c r="F84" s="15">
        <f t="shared" si="17"/>
        <v>305</v>
      </c>
      <c r="G84" s="15">
        <f>'[1]27'!H86</f>
        <v>120</v>
      </c>
      <c r="H84" s="16">
        <f>'[1]27'!I86</f>
        <v>0</v>
      </c>
      <c r="I84" s="16">
        <f>'[1]27'!J86</f>
        <v>28</v>
      </c>
      <c r="J84" s="16">
        <f>'[1]27'!K86</f>
        <v>0</v>
      </c>
      <c r="K84" s="15">
        <f t="shared" si="15"/>
        <v>148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28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'[1]27'!B87</f>
        <v>120</v>
      </c>
      <c r="C85" s="16">
        <f>'[1]27'!C87</f>
        <v>0</v>
      </c>
      <c r="D85" s="16">
        <f>'[1]27'!D87</f>
        <v>185</v>
      </c>
      <c r="E85" s="16">
        <f>'[1]27'!E87</f>
        <v>0</v>
      </c>
      <c r="F85" s="15">
        <f t="shared" si="17"/>
        <v>305</v>
      </c>
      <c r="G85" s="15">
        <f>'[1]27'!H87</f>
        <v>120</v>
      </c>
      <c r="H85" s="16">
        <f>'[1]27'!I87</f>
        <v>0</v>
      </c>
      <c r="I85" s="16">
        <f>'[1]27'!J87</f>
        <v>28</v>
      </c>
      <c r="J85" s="16">
        <f>'[1]27'!K87</f>
        <v>0</v>
      </c>
      <c r="K85" s="15">
        <f t="shared" si="15"/>
        <v>148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28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'[1]27'!B88</f>
        <v>120</v>
      </c>
      <c r="C86" s="16">
        <f>'[1]27'!C88</f>
        <v>0</v>
      </c>
      <c r="D86" s="16">
        <f>'[1]27'!D88</f>
        <v>185</v>
      </c>
      <c r="E86" s="16">
        <f>'[1]27'!E88</f>
        <v>0</v>
      </c>
      <c r="F86" s="15">
        <f t="shared" si="17"/>
        <v>305</v>
      </c>
      <c r="G86" s="15">
        <f>'[1]27'!H88</f>
        <v>120</v>
      </c>
      <c r="H86" s="16">
        <f>'[1]27'!I88</f>
        <v>0</v>
      </c>
      <c r="I86" s="16">
        <f>'[1]27'!J88</f>
        <v>28</v>
      </c>
      <c r="J86" s="16">
        <f>'[1]27'!K88</f>
        <v>0</v>
      </c>
      <c r="K86" s="15">
        <f t="shared" si="15"/>
        <v>148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28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'[1]27'!B89</f>
        <v>120</v>
      </c>
      <c r="C87" s="16">
        <f>'[1]27'!C89</f>
        <v>0</v>
      </c>
      <c r="D87" s="16">
        <f>'[1]27'!D89</f>
        <v>185</v>
      </c>
      <c r="E87" s="16">
        <f>'[1]27'!E89</f>
        <v>0</v>
      </c>
      <c r="F87" s="15">
        <f t="shared" si="17"/>
        <v>305</v>
      </c>
      <c r="G87" s="15">
        <f>'[1]27'!H89</f>
        <v>120</v>
      </c>
      <c r="H87" s="16">
        <f>'[1]27'!I89</f>
        <v>0</v>
      </c>
      <c r="I87" s="16">
        <f>'[1]27'!J89</f>
        <v>28</v>
      </c>
      <c r="J87" s="16">
        <f>'[1]27'!K89</f>
        <v>0</v>
      </c>
      <c r="K87" s="15">
        <f t="shared" si="15"/>
        <v>148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28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'[1]27'!B90</f>
        <v>120</v>
      </c>
      <c r="C88" s="16">
        <f>'[1]27'!C90</f>
        <v>0</v>
      </c>
      <c r="D88" s="16">
        <f>'[1]27'!D90</f>
        <v>185</v>
      </c>
      <c r="E88" s="16">
        <f>'[1]27'!E90</f>
        <v>0</v>
      </c>
      <c r="F88" s="15">
        <f t="shared" si="17"/>
        <v>305</v>
      </c>
      <c r="G88" s="15">
        <f>'[1]27'!H90</f>
        <v>120</v>
      </c>
      <c r="H88" s="16">
        <f>'[1]27'!I90</f>
        <v>0</v>
      </c>
      <c r="I88" s="16">
        <f>'[1]27'!J90</f>
        <v>28</v>
      </c>
      <c r="J88" s="16">
        <f>'[1]27'!K90</f>
        <v>0</v>
      </c>
      <c r="K88" s="15">
        <f t="shared" si="15"/>
        <v>148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28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'[1]27'!B91</f>
        <v>120</v>
      </c>
      <c r="C89" s="16">
        <f>'[1]27'!C91</f>
        <v>0</v>
      </c>
      <c r="D89" s="16">
        <f>'[1]27'!D91</f>
        <v>185</v>
      </c>
      <c r="E89" s="16">
        <f>'[1]27'!E91</f>
        <v>0</v>
      </c>
      <c r="F89" s="15">
        <f t="shared" si="17"/>
        <v>305</v>
      </c>
      <c r="G89" s="15">
        <f>'[1]27'!H91</f>
        <v>120</v>
      </c>
      <c r="H89" s="16">
        <f>'[1]27'!I91</f>
        <v>0</v>
      </c>
      <c r="I89" s="16">
        <f>'[1]27'!J91</f>
        <v>28</v>
      </c>
      <c r="J89" s="16">
        <f>'[1]27'!K91</f>
        <v>0</v>
      </c>
      <c r="K89" s="15">
        <f t="shared" si="15"/>
        <v>148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28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'[1]27'!B92</f>
        <v>120</v>
      </c>
      <c r="C90" s="16">
        <f>'[1]27'!C92</f>
        <v>0</v>
      </c>
      <c r="D90" s="16">
        <f>'[1]27'!D92</f>
        <v>185</v>
      </c>
      <c r="E90" s="16">
        <f>'[1]27'!E92</f>
        <v>0</v>
      </c>
      <c r="F90" s="15">
        <f t="shared" si="17"/>
        <v>305</v>
      </c>
      <c r="G90" s="15">
        <f>'[1]27'!H92</f>
        <v>120</v>
      </c>
      <c r="H90" s="16">
        <f>'[1]27'!I92</f>
        <v>0</v>
      </c>
      <c r="I90" s="16">
        <f>'[1]27'!J92</f>
        <v>28</v>
      </c>
      <c r="J90" s="16">
        <f>'[1]27'!K92</f>
        <v>0</v>
      </c>
      <c r="K90" s="15">
        <f t="shared" si="15"/>
        <v>148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28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'[1]27'!B93</f>
        <v>120</v>
      </c>
      <c r="C91" s="16">
        <f>'[1]27'!C93</f>
        <v>0</v>
      </c>
      <c r="D91" s="16">
        <f>'[1]27'!D93</f>
        <v>190</v>
      </c>
      <c r="E91" s="16">
        <f>'[1]27'!E93</f>
        <v>0</v>
      </c>
      <c r="F91" s="15">
        <f t="shared" si="17"/>
        <v>310</v>
      </c>
      <c r="G91" s="15">
        <f>'[1]27'!H93</f>
        <v>120</v>
      </c>
      <c r="H91" s="16">
        <f>'[1]27'!I93</f>
        <v>5</v>
      </c>
      <c r="I91" s="16">
        <f>'[1]27'!J93</f>
        <v>29</v>
      </c>
      <c r="J91" s="16">
        <f>'[1]27'!K93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5</v>
      </c>
      <c r="O91" s="16">
        <f t="shared" si="13"/>
        <v>29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'[1]27'!B94</f>
        <v>120</v>
      </c>
      <c r="C92" s="16">
        <f>'[1]27'!C94</f>
        <v>0</v>
      </c>
      <c r="D92" s="16">
        <f>'[1]27'!D94</f>
        <v>190</v>
      </c>
      <c r="E92" s="16">
        <f>'[1]27'!E94</f>
        <v>0</v>
      </c>
      <c r="F92" s="15">
        <f t="shared" si="17"/>
        <v>310</v>
      </c>
      <c r="G92" s="15">
        <f>'[1]27'!H94</f>
        <v>120</v>
      </c>
      <c r="H92" s="16">
        <f>'[1]27'!I94</f>
        <v>25</v>
      </c>
      <c r="I92" s="16">
        <f>'[1]27'!J94</f>
        <v>29</v>
      </c>
      <c r="J92" s="16">
        <f>'[1]27'!K94</f>
        <v>0</v>
      </c>
      <c r="K92" s="15">
        <f t="shared" si="15"/>
        <v>174</v>
      </c>
      <c r="L92" s="18">
        <f>frq!C92</f>
        <v>1</v>
      </c>
      <c r="M92" s="16">
        <f t="shared" si="11"/>
        <v>120</v>
      </c>
      <c r="N92" s="16">
        <f t="shared" si="12"/>
        <v>25</v>
      </c>
      <c r="O92" s="16">
        <f t="shared" si="13"/>
        <v>29</v>
      </c>
      <c r="P92" s="16">
        <f t="shared" si="14"/>
        <v>0</v>
      </c>
      <c r="Q92" s="17">
        <f t="shared" si="16"/>
        <v>174</v>
      </c>
    </row>
    <row r="93" spans="1:17">
      <c r="A93" s="8" t="s">
        <v>135</v>
      </c>
      <c r="B93" s="15">
        <f>'[1]27'!B95</f>
        <v>120</v>
      </c>
      <c r="C93" s="16">
        <f>'[1]27'!C95</f>
        <v>0</v>
      </c>
      <c r="D93" s="16">
        <f>'[1]27'!D95</f>
        <v>190</v>
      </c>
      <c r="E93" s="16">
        <f>'[1]27'!E95</f>
        <v>0</v>
      </c>
      <c r="F93" s="15">
        <f t="shared" si="17"/>
        <v>310</v>
      </c>
      <c r="G93" s="15">
        <f>'[1]27'!H95</f>
        <v>120</v>
      </c>
      <c r="H93" s="16">
        <f>'[1]27'!I95</f>
        <v>40</v>
      </c>
      <c r="I93" s="16">
        <f>'[1]27'!J95</f>
        <v>29</v>
      </c>
      <c r="J93" s="16">
        <f>'[1]27'!K95</f>
        <v>0</v>
      </c>
      <c r="K93" s="15">
        <f t="shared" si="15"/>
        <v>189</v>
      </c>
      <c r="L93" s="18">
        <f>frq!C93</f>
        <v>1</v>
      </c>
      <c r="M93" s="16">
        <f t="shared" si="11"/>
        <v>120</v>
      </c>
      <c r="N93" s="16">
        <f t="shared" si="12"/>
        <v>40</v>
      </c>
      <c r="O93" s="16">
        <f t="shared" si="13"/>
        <v>29</v>
      </c>
      <c r="P93" s="16">
        <f t="shared" si="14"/>
        <v>0</v>
      </c>
      <c r="Q93" s="17">
        <f t="shared" si="16"/>
        <v>189</v>
      </c>
    </row>
    <row r="94" spans="1:17">
      <c r="A94" s="8" t="s">
        <v>136</v>
      </c>
      <c r="B94" s="15">
        <f>'[1]27'!B96</f>
        <v>120</v>
      </c>
      <c r="C94" s="16">
        <f>'[1]27'!C96</f>
        <v>60</v>
      </c>
      <c r="D94" s="16">
        <f>'[1]27'!D96</f>
        <v>130</v>
      </c>
      <c r="E94" s="16">
        <f>'[1]27'!E96</f>
        <v>0</v>
      </c>
      <c r="F94" s="15">
        <f t="shared" si="17"/>
        <v>310</v>
      </c>
      <c r="G94" s="15">
        <f>'[1]27'!H96</f>
        <v>120</v>
      </c>
      <c r="H94" s="16">
        <f>'[1]27'!I96</f>
        <v>60</v>
      </c>
      <c r="I94" s="16">
        <f>'[1]27'!J96</f>
        <v>29</v>
      </c>
      <c r="J94" s="16">
        <f>'[1]27'!K96</f>
        <v>0</v>
      </c>
      <c r="K94" s="15">
        <f t="shared" si="15"/>
        <v>209</v>
      </c>
      <c r="L94" s="18">
        <f>frq!C94</f>
        <v>1</v>
      </c>
      <c r="M94" s="16">
        <f t="shared" si="11"/>
        <v>120</v>
      </c>
      <c r="N94" s="16">
        <f t="shared" si="12"/>
        <v>60</v>
      </c>
      <c r="O94" s="16">
        <f t="shared" si="13"/>
        <v>29</v>
      </c>
      <c r="P94" s="16">
        <f t="shared" si="14"/>
        <v>0</v>
      </c>
      <c r="Q94" s="17">
        <f t="shared" si="16"/>
        <v>209</v>
      </c>
    </row>
    <row r="95" spans="1:17">
      <c r="A95" s="8" t="s">
        <v>137</v>
      </c>
      <c r="B95" s="15">
        <f>'[1]27'!B97</f>
        <v>120</v>
      </c>
      <c r="C95" s="16">
        <f>'[1]27'!C97</f>
        <v>60</v>
      </c>
      <c r="D95" s="16">
        <f>'[1]27'!D97</f>
        <v>130</v>
      </c>
      <c r="E95" s="16">
        <f>'[1]27'!E97</f>
        <v>0</v>
      </c>
      <c r="F95" s="15">
        <f t="shared" si="17"/>
        <v>310</v>
      </c>
      <c r="G95" s="15">
        <f>'[1]27'!H97</f>
        <v>120</v>
      </c>
      <c r="H95" s="16">
        <f>'[1]27'!I97</f>
        <v>60</v>
      </c>
      <c r="I95" s="16">
        <f>'[1]27'!J97</f>
        <v>29</v>
      </c>
      <c r="J95" s="16">
        <f>'[1]27'!K97</f>
        <v>0</v>
      </c>
      <c r="K95" s="15">
        <f t="shared" si="15"/>
        <v>209</v>
      </c>
      <c r="L95" s="18">
        <f>frq!C95</f>
        <v>1</v>
      </c>
      <c r="M95" s="16">
        <f t="shared" si="11"/>
        <v>120</v>
      </c>
      <c r="N95" s="16">
        <f t="shared" si="12"/>
        <v>60</v>
      </c>
      <c r="O95" s="16">
        <f t="shared" si="13"/>
        <v>29</v>
      </c>
      <c r="P95" s="16">
        <f t="shared" si="14"/>
        <v>0</v>
      </c>
      <c r="Q95" s="17">
        <f t="shared" si="16"/>
        <v>209</v>
      </c>
    </row>
    <row r="96" spans="1:17">
      <c r="A96" s="8" t="s">
        <v>138</v>
      </c>
      <c r="B96" s="15">
        <f>'[1]27'!B98</f>
        <v>120</v>
      </c>
      <c r="C96" s="16">
        <f>'[1]27'!C98</f>
        <v>80</v>
      </c>
      <c r="D96" s="16">
        <f>'[1]27'!D98</f>
        <v>110</v>
      </c>
      <c r="E96" s="16">
        <f>'[1]27'!E98</f>
        <v>0</v>
      </c>
      <c r="F96" s="15">
        <f t="shared" si="17"/>
        <v>310</v>
      </c>
      <c r="G96" s="15">
        <f>'[1]27'!H98</f>
        <v>120</v>
      </c>
      <c r="H96" s="16">
        <f>'[1]27'!I98</f>
        <v>80</v>
      </c>
      <c r="I96" s="16">
        <f>'[1]27'!J98</f>
        <v>29</v>
      </c>
      <c r="J96" s="16">
        <f>'[1]27'!K98</f>
        <v>0</v>
      </c>
      <c r="K96" s="15">
        <f t="shared" si="15"/>
        <v>229</v>
      </c>
      <c r="L96" s="18">
        <f>frq!C96</f>
        <v>1</v>
      </c>
      <c r="M96" s="16">
        <f t="shared" si="11"/>
        <v>120</v>
      </c>
      <c r="N96" s="16">
        <f t="shared" si="12"/>
        <v>80</v>
      </c>
      <c r="O96" s="16">
        <f t="shared" si="13"/>
        <v>29</v>
      </c>
      <c r="P96" s="16">
        <f t="shared" si="14"/>
        <v>0</v>
      </c>
      <c r="Q96" s="17">
        <f t="shared" si="16"/>
        <v>229</v>
      </c>
    </row>
    <row r="97" spans="1:17">
      <c r="A97" s="8" t="s">
        <v>139</v>
      </c>
      <c r="B97" s="15">
        <f>'[1]27'!B99</f>
        <v>120</v>
      </c>
      <c r="C97" s="16">
        <f>'[1]27'!C99</f>
        <v>0</v>
      </c>
      <c r="D97" s="16">
        <f>'[1]27'!D99</f>
        <v>190</v>
      </c>
      <c r="E97" s="16">
        <f>'[1]27'!E99</f>
        <v>0</v>
      </c>
      <c r="F97" s="15">
        <f t="shared" si="17"/>
        <v>310</v>
      </c>
      <c r="G97" s="15">
        <f>'[1]27'!H99</f>
        <v>120</v>
      </c>
      <c r="H97" s="16">
        <f>'[1]27'!I99</f>
        <v>0</v>
      </c>
      <c r="I97" s="16">
        <f>'[1]27'!J99</f>
        <v>145</v>
      </c>
      <c r="J97" s="16">
        <f>'[1]27'!K99</f>
        <v>0</v>
      </c>
      <c r="K97" s="15">
        <f t="shared" si="15"/>
        <v>265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145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'[1]27'!B100</f>
        <v>120</v>
      </c>
      <c r="C98" s="16">
        <f>'[1]27'!C100</f>
        <v>0</v>
      </c>
      <c r="D98" s="16">
        <f>'[1]27'!D100</f>
        <v>190</v>
      </c>
      <c r="E98" s="16">
        <f>'[1]27'!E100</f>
        <v>0</v>
      </c>
      <c r="F98" s="15">
        <f t="shared" si="17"/>
        <v>310</v>
      </c>
      <c r="G98" s="15">
        <f>'[1]27'!H100</f>
        <v>120</v>
      </c>
      <c r="H98" s="16">
        <f>'[1]27'!I100</f>
        <v>0</v>
      </c>
      <c r="I98" s="16">
        <f>'[1]27'!J100</f>
        <v>145</v>
      </c>
      <c r="J98" s="16">
        <f>'[1]27'!K100</f>
        <v>0</v>
      </c>
      <c r="K98" s="15">
        <f t="shared" si="15"/>
        <v>265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145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0.05</v>
      </c>
      <c r="D99" s="15">
        <f t="shared" si="18"/>
        <v>4.4160000000000004</v>
      </c>
      <c r="E99" s="15">
        <f t="shared" si="18"/>
        <v>0</v>
      </c>
      <c r="F99" s="15">
        <f t="shared" si="18"/>
        <v>7.3460000000000001</v>
      </c>
      <c r="G99" s="15">
        <f t="shared" si="18"/>
        <v>2.88</v>
      </c>
      <c r="H99" s="15">
        <f t="shared" si="18"/>
        <v>6.7500000000000004E-2</v>
      </c>
      <c r="I99" s="15">
        <f t="shared" si="18"/>
        <v>0.74099999999999999</v>
      </c>
      <c r="J99" s="15">
        <f t="shared" si="18"/>
        <v>0</v>
      </c>
      <c r="K99" s="15">
        <f t="shared" si="18"/>
        <v>3.6884999999999999</v>
      </c>
      <c r="L99" s="15">
        <f t="shared" si="18"/>
        <v>2.4E-2</v>
      </c>
      <c r="M99" s="15">
        <f t="shared" si="18"/>
        <v>2.88</v>
      </c>
      <c r="N99" s="15">
        <f t="shared" si="18"/>
        <v>6.7500000000000004E-2</v>
      </c>
      <c r="O99" s="15">
        <f t="shared" si="18"/>
        <v>0.74099999999999999</v>
      </c>
      <c r="P99" s="15">
        <f t="shared" si="18"/>
        <v>0</v>
      </c>
      <c r="Q99" s="15">
        <f t="shared" si="18"/>
        <v>3.6884999999999999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'[2]27'!B5</f>
        <v>84</v>
      </c>
      <c r="C3" s="201">
        <f>'[2]27'!C5</f>
        <v>0</v>
      </c>
      <c r="D3" s="201">
        <f>'[2]27'!D5</f>
        <v>0</v>
      </c>
      <c r="E3" s="201">
        <f>'[2]27'!E5</f>
        <v>0</v>
      </c>
      <c r="F3" s="15">
        <f>SUM(B3:E3)</f>
        <v>84</v>
      </c>
      <c r="G3" s="200">
        <f>'[2]27'!H5</f>
        <v>35</v>
      </c>
      <c r="H3" s="201">
        <f>'[2]27'!I5</f>
        <v>0</v>
      </c>
      <c r="I3" s="201">
        <f>'[2]27'!J5</f>
        <v>0</v>
      </c>
      <c r="J3" s="201">
        <f>'[2]27'!K5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'[2]27'!B6</f>
        <v>84</v>
      </c>
      <c r="C4" s="201">
        <f>'[2]27'!C6</f>
        <v>0</v>
      </c>
      <c r="D4" s="201">
        <f>'[2]27'!D6</f>
        <v>0</v>
      </c>
      <c r="E4" s="201">
        <f>'[2]27'!E6</f>
        <v>0</v>
      </c>
      <c r="F4" s="15">
        <f>SUM(B4:E4)</f>
        <v>84</v>
      </c>
      <c r="G4" s="200">
        <f>'[2]27'!H6</f>
        <v>35</v>
      </c>
      <c r="H4" s="201">
        <f>'[2]27'!I6</f>
        <v>0</v>
      </c>
      <c r="I4" s="201">
        <f>'[2]27'!J6</f>
        <v>0</v>
      </c>
      <c r="J4" s="201">
        <f>'[2]27'!K6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'[2]27'!B7</f>
        <v>84</v>
      </c>
      <c r="C5" s="201">
        <f>'[2]27'!C7</f>
        <v>0</v>
      </c>
      <c r="D5" s="201">
        <f>'[2]27'!D7</f>
        <v>0</v>
      </c>
      <c r="E5" s="201">
        <f>'[2]27'!E7</f>
        <v>0</v>
      </c>
      <c r="F5" s="15">
        <f t="shared" ref="F5:F68" si="6">SUM(B5:E5)</f>
        <v>84</v>
      </c>
      <c r="G5" s="200">
        <f>'[2]27'!H7</f>
        <v>35</v>
      </c>
      <c r="H5" s="201">
        <f>'[2]27'!I7</f>
        <v>0</v>
      </c>
      <c r="I5" s="201">
        <f>'[2]27'!J7</f>
        <v>0</v>
      </c>
      <c r="J5" s="201">
        <f>'[2]27'!K7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'[2]27'!B8</f>
        <v>84</v>
      </c>
      <c r="C6" s="201">
        <f>'[2]27'!C8</f>
        <v>0</v>
      </c>
      <c r="D6" s="201">
        <f>'[2]27'!D8</f>
        <v>0</v>
      </c>
      <c r="E6" s="201">
        <f>'[2]27'!E8</f>
        <v>0</v>
      </c>
      <c r="F6" s="15">
        <f t="shared" si="6"/>
        <v>84</v>
      </c>
      <c r="G6" s="200">
        <f>'[2]27'!H8</f>
        <v>35</v>
      </c>
      <c r="H6" s="201">
        <f>'[2]27'!I8</f>
        <v>0</v>
      </c>
      <c r="I6" s="201">
        <f>'[2]27'!J8</f>
        <v>0</v>
      </c>
      <c r="J6" s="201">
        <f>'[2]27'!K8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'[2]27'!B9</f>
        <v>84</v>
      </c>
      <c r="C7" s="201">
        <f>'[2]27'!C9</f>
        <v>0</v>
      </c>
      <c r="D7" s="201">
        <f>'[2]27'!D9</f>
        <v>0</v>
      </c>
      <c r="E7" s="201">
        <f>'[2]27'!E9</f>
        <v>0</v>
      </c>
      <c r="F7" s="15">
        <f t="shared" si="6"/>
        <v>84</v>
      </c>
      <c r="G7" s="200">
        <f>'[2]27'!H9</f>
        <v>35</v>
      </c>
      <c r="H7" s="201">
        <f>'[2]27'!I9</f>
        <v>0</v>
      </c>
      <c r="I7" s="201">
        <f>'[2]27'!J9</f>
        <v>0</v>
      </c>
      <c r="J7" s="201">
        <f>'[2]27'!K9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'[2]27'!B10</f>
        <v>84</v>
      </c>
      <c r="C8" s="201">
        <f>'[2]27'!C10</f>
        <v>0</v>
      </c>
      <c r="D8" s="201">
        <f>'[2]27'!D10</f>
        <v>0</v>
      </c>
      <c r="E8" s="201">
        <f>'[2]27'!E10</f>
        <v>0</v>
      </c>
      <c r="F8" s="15">
        <f t="shared" si="6"/>
        <v>84</v>
      </c>
      <c r="G8" s="200">
        <f>'[2]27'!H10</f>
        <v>35</v>
      </c>
      <c r="H8" s="201">
        <f>'[2]27'!I10</f>
        <v>0</v>
      </c>
      <c r="I8" s="201">
        <f>'[2]27'!J10</f>
        <v>0</v>
      </c>
      <c r="J8" s="201">
        <f>'[2]27'!K10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'[2]27'!B11</f>
        <v>84</v>
      </c>
      <c r="C9" s="201">
        <f>'[2]27'!C11</f>
        <v>0</v>
      </c>
      <c r="D9" s="201">
        <f>'[2]27'!D11</f>
        <v>0</v>
      </c>
      <c r="E9" s="201">
        <f>'[2]27'!E11</f>
        <v>0</v>
      </c>
      <c r="F9" s="15">
        <f t="shared" si="6"/>
        <v>84</v>
      </c>
      <c r="G9" s="200">
        <f>'[2]27'!H11</f>
        <v>35</v>
      </c>
      <c r="H9" s="201">
        <f>'[2]27'!I11</f>
        <v>0</v>
      </c>
      <c r="I9" s="201">
        <f>'[2]27'!J11</f>
        <v>0</v>
      </c>
      <c r="J9" s="201">
        <f>'[2]27'!K11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'[2]27'!B12</f>
        <v>84</v>
      </c>
      <c r="C10" s="201">
        <f>'[2]27'!C12</f>
        <v>0</v>
      </c>
      <c r="D10" s="201">
        <f>'[2]27'!D12</f>
        <v>0</v>
      </c>
      <c r="E10" s="201">
        <f>'[2]27'!E12</f>
        <v>0</v>
      </c>
      <c r="F10" s="15">
        <f t="shared" si="6"/>
        <v>84</v>
      </c>
      <c r="G10" s="200">
        <f>'[2]27'!H12</f>
        <v>35</v>
      </c>
      <c r="H10" s="201">
        <f>'[2]27'!I12</f>
        <v>0</v>
      </c>
      <c r="I10" s="201">
        <f>'[2]27'!J12</f>
        <v>0</v>
      </c>
      <c r="J10" s="201">
        <f>'[2]27'!K12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'[2]27'!B13</f>
        <v>84</v>
      </c>
      <c r="C11" s="201">
        <f>'[2]27'!C13</f>
        <v>0</v>
      </c>
      <c r="D11" s="201">
        <f>'[2]27'!D13</f>
        <v>0</v>
      </c>
      <c r="E11" s="201">
        <f>'[2]27'!E13</f>
        <v>0</v>
      </c>
      <c r="F11" s="15">
        <f t="shared" si="6"/>
        <v>84</v>
      </c>
      <c r="G11" s="200">
        <f>'[2]27'!H13</f>
        <v>35</v>
      </c>
      <c r="H11" s="201">
        <f>'[2]27'!I13</f>
        <v>0</v>
      </c>
      <c r="I11" s="201">
        <f>'[2]27'!J13</f>
        <v>0</v>
      </c>
      <c r="J11" s="201">
        <f>'[2]27'!K13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'[2]27'!B14</f>
        <v>84</v>
      </c>
      <c r="C12" s="201">
        <f>'[2]27'!C14</f>
        <v>0</v>
      </c>
      <c r="D12" s="201">
        <f>'[2]27'!D14</f>
        <v>0</v>
      </c>
      <c r="E12" s="201">
        <f>'[2]27'!E14</f>
        <v>0</v>
      </c>
      <c r="F12" s="15">
        <f t="shared" si="6"/>
        <v>84</v>
      </c>
      <c r="G12" s="200">
        <f>'[2]27'!H14</f>
        <v>35</v>
      </c>
      <c r="H12" s="201">
        <f>'[2]27'!I14</f>
        <v>0</v>
      </c>
      <c r="I12" s="201">
        <f>'[2]27'!J14</f>
        <v>0</v>
      </c>
      <c r="J12" s="201">
        <f>'[2]27'!K14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'[2]27'!B15</f>
        <v>84</v>
      </c>
      <c r="C13" s="201">
        <f>'[2]27'!C15</f>
        <v>0</v>
      </c>
      <c r="D13" s="201">
        <f>'[2]27'!D15</f>
        <v>0</v>
      </c>
      <c r="E13" s="201">
        <f>'[2]27'!E15</f>
        <v>0</v>
      </c>
      <c r="F13" s="15">
        <f t="shared" si="6"/>
        <v>84</v>
      </c>
      <c r="G13" s="200">
        <f>'[2]27'!H15</f>
        <v>35</v>
      </c>
      <c r="H13" s="201">
        <f>'[2]27'!I15</f>
        <v>0</v>
      </c>
      <c r="I13" s="201">
        <f>'[2]27'!J15</f>
        <v>0</v>
      </c>
      <c r="J13" s="201">
        <f>'[2]27'!K15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'[2]27'!B16</f>
        <v>84</v>
      </c>
      <c r="C14" s="201">
        <f>'[2]27'!C16</f>
        <v>0</v>
      </c>
      <c r="D14" s="201">
        <f>'[2]27'!D16</f>
        <v>0</v>
      </c>
      <c r="E14" s="201">
        <f>'[2]27'!E16</f>
        <v>0</v>
      </c>
      <c r="F14" s="15">
        <f t="shared" si="6"/>
        <v>84</v>
      </c>
      <c r="G14" s="200">
        <f>'[2]27'!H16</f>
        <v>35</v>
      </c>
      <c r="H14" s="201">
        <f>'[2]27'!I16</f>
        <v>0</v>
      </c>
      <c r="I14" s="201">
        <f>'[2]27'!J16</f>
        <v>0</v>
      </c>
      <c r="J14" s="201">
        <f>'[2]27'!K16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'[2]27'!B17</f>
        <v>84</v>
      </c>
      <c r="C15" s="201">
        <f>'[2]27'!C17</f>
        <v>0</v>
      </c>
      <c r="D15" s="201">
        <f>'[2]27'!D17</f>
        <v>0</v>
      </c>
      <c r="E15" s="201">
        <f>'[2]27'!E17</f>
        <v>0</v>
      </c>
      <c r="F15" s="15">
        <f t="shared" si="6"/>
        <v>84</v>
      </c>
      <c r="G15" s="200">
        <f>'[2]27'!H17</f>
        <v>34</v>
      </c>
      <c r="H15" s="201">
        <f>'[2]27'!I17</f>
        <v>0</v>
      </c>
      <c r="I15" s="201">
        <f>'[2]27'!J17</f>
        <v>0</v>
      </c>
      <c r="J15" s="201">
        <f>'[2]27'!K17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'[2]27'!B18</f>
        <v>84</v>
      </c>
      <c r="C16" s="201">
        <f>'[2]27'!C18</f>
        <v>0</v>
      </c>
      <c r="D16" s="201">
        <f>'[2]27'!D18</f>
        <v>0</v>
      </c>
      <c r="E16" s="201">
        <f>'[2]27'!E18</f>
        <v>0</v>
      </c>
      <c r="F16" s="15">
        <f t="shared" si="6"/>
        <v>84</v>
      </c>
      <c r="G16" s="200">
        <f>'[2]27'!H18</f>
        <v>34</v>
      </c>
      <c r="H16" s="201">
        <f>'[2]27'!I18</f>
        <v>0</v>
      </c>
      <c r="I16" s="201">
        <f>'[2]27'!J18</f>
        <v>0</v>
      </c>
      <c r="J16" s="201">
        <f>'[2]27'!K18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'[2]27'!B19</f>
        <v>84</v>
      </c>
      <c r="C17" s="201">
        <f>'[2]27'!C19</f>
        <v>0</v>
      </c>
      <c r="D17" s="201">
        <f>'[2]27'!D19</f>
        <v>0</v>
      </c>
      <c r="E17" s="201">
        <f>'[2]27'!E19</f>
        <v>0</v>
      </c>
      <c r="F17" s="15">
        <f t="shared" si="6"/>
        <v>84</v>
      </c>
      <c r="G17" s="200">
        <f>'[2]27'!H19</f>
        <v>34</v>
      </c>
      <c r="H17" s="201">
        <f>'[2]27'!I19</f>
        <v>0</v>
      </c>
      <c r="I17" s="201">
        <f>'[2]27'!J19</f>
        <v>0</v>
      </c>
      <c r="J17" s="201">
        <f>'[2]27'!K19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'[2]27'!B20</f>
        <v>84</v>
      </c>
      <c r="C18" s="201">
        <f>'[2]27'!C20</f>
        <v>0</v>
      </c>
      <c r="D18" s="201">
        <f>'[2]27'!D20</f>
        <v>0</v>
      </c>
      <c r="E18" s="201">
        <f>'[2]27'!E20</f>
        <v>0</v>
      </c>
      <c r="F18" s="15">
        <f t="shared" si="6"/>
        <v>84</v>
      </c>
      <c r="G18" s="200">
        <f>'[2]27'!H20</f>
        <v>34</v>
      </c>
      <c r="H18" s="201">
        <f>'[2]27'!I20</f>
        <v>0</v>
      </c>
      <c r="I18" s="201">
        <f>'[2]27'!J20</f>
        <v>0</v>
      </c>
      <c r="J18" s="201">
        <f>'[2]27'!K20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'[2]27'!B21</f>
        <v>84</v>
      </c>
      <c r="C19" s="201">
        <f>'[2]27'!C21</f>
        <v>0</v>
      </c>
      <c r="D19" s="201">
        <f>'[2]27'!D21</f>
        <v>0</v>
      </c>
      <c r="E19" s="201">
        <f>'[2]27'!E21</f>
        <v>0</v>
      </c>
      <c r="F19" s="15">
        <f t="shared" si="6"/>
        <v>84</v>
      </c>
      <c r="G19" s="200">
        <f>'[2]27'!H21</f>
        <v>34</v>
      </c>
      <c r="H19" s="201">
        <f>'[2]27'!I21</f>
        <v>0</v>
      </c>
      <c r="I19" s="201">
        <f>'[2]27'!J21</f>
        <v>0</v>
      </c>
      <c r="J19" s="201">
        <f>'[2]27'!K21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0">
        <f>'[2]27'!B22</f>
        <v>84</v>
      </c>
      <c r="C20" s="201">
        <f>'[2]27'!C22</f>
        <v>0</v>
      </c>
      <c r="D20" s="201">
        <f>'[2]27'!D22</f>
        <v>0</v>
      </c>
      <c r="E20" s="201">
        <f>'[2]27'!E22</f>
        <v>0</v>
      </c>
      <c r="F20" s="15">
        <f t="shared" si="6"/>
        <v>84</v>
      </c>
      <c r="G20" s="200">
        <f>'[2]27'!H22</f>
        <v>34</v>
      </c>
      <c r="H20" s="201">
        <f>'[2]27'!I22</f>
        <v>0</v>
      </c>
      <c r="I20" s="201">
        <f>'[2]27'!J22</f>
        <v>0</v>
      </c>
      <c r="J20" s="201">
        <f>'[2]27'!K22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0">
        <f>'[2]27'!B23</f>
        <v>84</v>
      </c>
      <c r="C21" s="201">
        <f>'[2]27'!C23</f>
        <v>0</v>
      </c>
      <c r="D21" s="201">
        <f>'[2]27'!D23</f>
        <v>0</v>
      </c>
      <c r="E21" s="201">
        <f>'[2]27'!E23</f>
        <v>0</v>
      </c>
      <c r="F21" s="15">
        <f t="shared" si="6"/>
        <v>84</v>
      </c>
      <c r="G21" s="200">
        <f>'[2]27'!H23</f>
        <v>34</v>
      </c>
      <c r="H21" s="201">
        <f>'[2]27'!I23</f>
        <v>0</v>
      </c>
      <c r="I21" s="201">
        <f>'[2]27'!J23</f>
        <v>0</v>
      </c>
      <c r="J21" s="201">
        <f>'[2]27'!K23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0">
        <f>'[2]27'!B24</f>
        <v>84</v>
      </c>
      <c r="C22" s="201">
        <f>'[2]27'!C24</f>
        <v>0</v>
      </c>
      <c r="D22" s="201">
        <f>'[2]27'!D24</f>
        <v>0</v>
      </c>
      <c r="E22" s="201">
        <f>'[2]27'!E24</f>
        <v>0</v>
      </c>
      <c r="F22" s="15">
        <f t="shared" si="6"/>
        <v>84</v>
      </c>
      <c r="G22" s="200">
        <f>'[2]27'!H24</f>
        <v>34</v>
      </c>
      <c r="H22" s="201">
        <f>'[2]27'!I24</f>
        <v>0</v>
      </c>
      <c r="I22" s="201">
        <f>'[2]27'!J24</f>
        <v>0</v>
      </c>
      <c r="J22" s="201">
        <f>'[2]27'!K24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0">
        <f>'[2]27'!B25</f>
        <v>84</v>
      </c>
      <c r="C23" s="201">
        <f>'[2]27'!C25</f>
        <v>0</v>
      </c>
      <c r="D23" s="201">
        <f>'[2]27'!D25</f>
        <v>0</v>
      </c>
      <c r="E23" s="201">
        <f>'[2]27'!E25</f>
        <v>0</v>
      </c>
      <c r="F23" s="15">
        <f t="shared" si="6"/>
        <v>84</v>
      </c>
      <c r="G23" s="200">
        <f>'[2]27'!H25</f>
        <v>34</v>
      </c>
      <c r="H23" s="201">
        <f>'[2]27'!I25</f>
        <v>0</v>
      </c>
      <c r="I23" s="201">
        <f>'[2]27'!J25</f>
        <v>0</v>
      </c>
      <c r="J23" s="201">
        <f>'[2]27'!K25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0">
        <f>'[2]27'!B26</f>
        <v>84</v>
      </c>
      <c r="C24" s="201">
        <f>'[2]27'!C26</f>
        <v>0</v>
      </c>
      <c r="D24" s="201">
        <f>'[2]27'!D26</f>
        <v>0</v>
      </c>
      <c r="E24" s="201">
        <f>'[2]27'!E26</f>
        <v>0</v>
      </c>
      <c r="F24" s="15">
        <f t="shared" si="6"/>
        <v>84</v>
      </c>
      <c r="G24" s="200">
        <f>'[2]27'!H26</f>
        <v>34</v>
      </c>
      <c r="H24" s="201">
        <f>'[2]27'!I26</f>
        <v>0</v>
      </c>
      <c r="I24" s="201">
        <f>'[2]27'!J26</f>
        <v>0</v>
      </c>
      <c r="J24" s="201">
        <f>'[2]27'!K26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0">
        <f>'[2]27'!B27</f>
        <v>84</v>
      </c>
      <c r="C25" s="201">
        <f>'[2]27'!C27</f>
        <v>0</v>
      </c>
      <c r="D25" s="201">
        <f>'[2]27'!D27</f>
        <v>0</v>
      </c>
      <c r="E25" s="201">
        <f>'[2]27'!E27</f>
        <v>0</v>
      </c>
      <c r="F25" s="15">
        <f t="shared" si="6"/>
        <v>84</v>
      </c>
      <c r="G25" s="200">
        <f>'[2]27'!H27</f>
        <v>34</v>
      </c>
      <c r="H25" s="201">
        <f>'[2]27'!I27</f>
        <v>0</v>
      </c>
      <c r="I25" s="201">
        <f>'[2]27'!J27</f>
        <v>0</v>
      </c>
      <c r="J25" s="201">
        <f>'[2]27'!K27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0">
        <f>'[2]27'!B28</f>
        <v>84</v>
      </c>
      <c r="C26" s="201">
        <f>'[2]27'!C28</f>
        <v>0</v>
      </c>
      <c r="D26" s="201">
        <f>'[2]27'!D28</f>
        <v>0</v>
      </c>
      <c r="E26" s="201">
        <f>'[2]27'!E28</f>
        <v>0</v>
      </c>
      <c r="F26" s="15">
        <f t="shared" si="6"/>
        <v>84</v>
      </c>
      <c r="G26" s="200">
        <f>'[2]27'!H28</f>
        <v>35</v>
      </c>
      <c r="H26" s="201">
        <f>'[2]27'!I28</f>
        <v>0</v>
      </c>
      <c r="I26" s="201">
        <f>'[2]27'!J28</f>
        <v>0</v>
      </c>
      <c r="J26" s="201">
        <f>'[2]27'!K28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'[2]27'!B29</f>
        <v>84</v>
      </c>
      <c r="C27" s="201">
        <f>'[2]27'!C29</f>
        <v>0</v>
      </c>
      <c r="D27" s="201">
        <f>'[2]27'!D29</f>
        <v>0</v>
      </c>
      <c r="E27" s="201">
        <f>'[2]27'!E29</f>
        <v>0</v>
      </c>
      <c r="F27" s="15">
        <f t="shared" si="6"/>
        <v>84</v>
      </c>
      <c r="G27" s="200">
        <f>'[2]27'!H29</f>
        <v>35</v>
      </c>
      <c r="H27" s="201">
        <f>'[2]27'!I29</f>
        <v>0</v>
      </c>
      <c r="I27" s="201">
        <f>'[2]27'!J29</f>
        <v>0</v>
      </c>
      <c r="J27" s="201">
        <f>'[2]27'!K29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'[2]27'!B30</f>
        <v>84</v>
      </c>
      <c r="C28" s="201">
        <f>'[2]27'!C30</f>
        <v>0</v>
      </c>
      <c r="D28" s="201">
        <f>'[2]27'!D30</f>
        <v>0</v>
      </c>
      <c r="E28" s="201">
        <f>'[2]27'!E30</f>
        <v>0</v>
      </c>
      <c r="F28" s="15">
        <f t="shared" si="6"/>
        <v>84</v>
      </c>
      <c r="G28" s="200">
        <f>'[2]27'!H30</f>
        <v>35</v>
      </c>
      <c r="H28" s="201">
        <f>'[2]27'!I30</f>
        <v>0</v>
      </c>
      <c r="I28" s="201">
        <f>'[2]27'!J30</f>
        <v>0</v>
      </c>
      <c r="J28" s="201">
        <f>'[2]27'!K30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'[2]27'!B31</f>
        <v>84</v>
      </c>
      <c r="C29" s="201">
        <f>'[2]27'!C31</f>
        <v>0</v>
      </c>
      <c r="D29" s="201">
        <f>'[2]27'!D31</f>
        <v>0</v>
      </c>
      <c r="E29" s="201">
        <f>'[2]27'!E31</f>
        <v>0</v>
      </c>
      <c r="F29" s="15">
        <f t="shared" si="6"/>
        <v>84</v>
      </c>
      <c r="G29" s="200">
        <f>'[2]27'!H31</f>
        <v>35</v>
      </c>
      <c r="H29" s="201">
        <f>'[2]27'!I31</f>
        <v>0</v>
      </c>
      <c r="I29" s="201">
        <f>'[2]27'!J31</f>
        <v>0</v>
      </c>
      <c r="J29" s="201">
        <f>'[2]27'!K31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'[2]27'!B32</f>
        <v>84</v>
      </c>
      <c r="C30" s="201">
        <f>'[2]27'!C32</f>
        <v>0</v>
      </c>
      <c r="D30" s="201">
        <f>'[2]27'!D32</f>
        <v>0</v>
      </c>
      <c r="E30" s="201">
        <f>'[2]27'!E32</f>
        <v>0</v>
      </c>
      <c r="F30" s="15">
        <f t="shared" si="6"/>
        <v>84</v>
      </c>
      <c r="G30" s="200">
        <f>'[2]27'!H32</f>
        <v>35</v>
      </c>
      <c r="H30" s="201">
        <f>'[2]27'!I32</f>
        <v>0</v>
      </c>
      <c r="I30" s="201">
        <f>'[2]27'!J32</f>
        <v>0</v>
      </c>
      <c r="J30" s="201">
        <f>'[2]27'!K32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'[2]27'!B33</f>
        <v>84</v>
      </c>
      <c r="C31" s="201">
        <f>'[2]27'!C33</f>
        <v>0</v>
      </c>
      <c r="D31" s="201">
        <f>'[2]27'!D33</f>
        <v>0</v>
      </c>
      <c r="E31" s="201">
        <f>'[2]27'!E33</f>
        <v>0</v>
      </c>
      <c r="F31" s="15">
        <f t="shared" si="6"/>
        <v>84</v>
      </c>
      <c r="G31" s="200">
        <f>'[2]27'!H33</f>
        <v>35</v>
      </c>
      <c r="H31" s="201">
        <f>'[2]27'!I33</f>
        <v>0</v>
      </c>
      <c r="I31" s="201">
        <f>'[2]27'!J33</f>
        <v>0</v>
      </c>
      <c r="J31" s="201">
        <f>'[2]27'!K33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'[2]27'!B34</f>
        <v>84</v>
      </c>
      <c r="C32" s="201">
        <f>'[2]27'!C34</f>
        <v>0</v>
      </c>
      <c r="D32" s="201">
        <f>'[2]27'!D34</f>
        <v>0</v>
      </c>
      <c r="E32" s="201">
        <f>'[2]27'!E34</f>
        <v>0</v>
      </c>
      <c r="F32" s="15">
        <f t="shared" si="6"/>
        <v>84</v>
      </c>
      <c r="G32" s="200">
        <f>'[2]27'!H34</f>
        <v>35</v>
      </c>
      <c r="H32" s="201">
        <f>'[2]27'!I34</f>
        <v>0</v>
      </c>
      <c r="I32" s="201">
        <f>'[2]27'!J34</f>
        <v>0</v>
      </c>
      <c r="J32" s="201">
        <f>'[2]27'!K34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'[2]27'!B35</f>
        <v>84</v>
      </c>
      <c r="C33" s="201">
        <f>'[2]27'!C35</f>
        <v>0</v>
      </c>
      <c r="D33" s="201">
        <f>'[2]27'!D35</f>
        <v>0</v>
      </c>
      <c r="E33" s="201">
        <f>'[2]27'!E35</f>
        <v>0</v>
      </c>
      <c r="F33" s="15">
        <f t="shared" si="6"/>
        <v>84</v>
      </c>
      <c r="G33" s="200">
        <f>'[2]27'!H35</f>
        <v>35</v>
      </c>
      <c r="H33" s="201">
        <f>'[2]27'!I35</f>
        <v>0</v>
      </c>
      <c r="I33" s="201">
        <f>'[2]27'!J35</f>
        <v>0</v>
      </c>
      <c r="J33" s="201">
        <f>'[2]27'!K35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'[2]27'!B36</f>
        <v>84</v>
      </c>
      <c r="C34" s="201">
        <f>'[2]27'!C36</f>
        <v>0</v>
      </c>
      <c r="D34" s="201">
        <f>'[2]27'!D36</f>
        <v>0</v>
      </c>
      <c r="E34" s="201">
        <f>'[2]27'!E36</f>
        <v>0</v>
      </c>
      <c r="F34" s="15">
        <f t="shared" si="6"/>
        <v>84</v>
      </c>
      <c r="G34" s="200">
        <f>'[2]27'!H36</f>
        <v>35</v>
      </c>
      <c r="H34" s="201">
        <f>'[2]27'!I36</f>
        <v>0</v>
      </c>
      <c r="I34" s="201">
        <f>'[2]27'!J36</f>
        <v>0</v>
      </c>
      <c r="J34" s="201">
        <f>'[2]27'!K36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'[2]27'!B37</f>
        <v>84</v>
      </c>
      <c r="C35" s="201">
        <f>'[2]27'!C37</f>
        <v>0</v>
      </c>
      <c r="D35" s="201">
        <f>'[2]27'!D37</f>
        <v>0</v>
      </c>
      <c r="E35" s="201">
        <f>'[2]27'!E37</f>
        <v>0</v>
      </c>
      <c r="F35" s="15">
        <f t="shared" si="6"/>
        <v>84</v>
      </c>
      <c r="G35" s="200">
        <f>'[2]27'!H37</f>
        <v>34</v>
      </c>
      <c r="H35" s="201">
        <f>'[2]27'!I37</f>
        <v>0</v>
      </c>
      <c r="I35" s="201">
        <f>'[2]27'!J37</f>
        <v>0</v>
      </c>
      <c r="J35" s="201">
        <f>'[2]27'!K37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'[2]27'!B38</f>
        <v>84</v>
      </c>
      <c r="C36" s="201">
        <f>'[2]27'!C38</f>
        <v>0</v>
      </c>
      <c r="D36" s="201">
        <f>'[2]27'!D38</f>
        <v>0</v>
      </c>
      <c r="E36" s="201">
        <f>'[2]27'!E38</f>
        <v>0</v>
      </c>
      <c r="F36" s="15">
        <f t="shared" si="6"/>
        <v>84</v>
      </c>
      <c r="G36" s="200">
        <f>'[2]27'!H38</f>
        <v>34</v>
      </c>
      <c r="H36" s="201">
        <f>'[2]27'!I38</f>
        <v>0</v>
      </c>
      <c r="I36" s="201">
        <f>'[2]27'!J38</f>
        <v>0</v>
      </c>
      <c r="J36" s="201">
        <f>'[2]27'!K38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'[2]27'!B39</f>
        <v>84</v>
      </c>
      <c r="C37" s="201">
        <f>'[2]27'!C39</f>
        <v>0</v>
      </c>
      <c r="D37" s="201">
        <f>'[2]27'!D39</f>
        <v>0</v>
      </c>
      <c r="E37" s="201">
        <f>'[2]27'!E39</f>
        <v>0</v>
      </c>
      <c r="F37" s="15">
        <f t="shared" si="6"/>
        <v>84</v>
      </c>
      <c r="G37" s="200">
        <f>'[2]27'!H39</f>
        <v>34</v>
      </c>
      <c r="H37" s="201">
        <f>'[2]27'!I39</f>
        <v>0</v>
      </c>
      <c r="I37" s="201">
        <f>'[2]27'!J39</f>
        <v>0</v>
      </c>
      <c r="J37" s="201">
        <f>'[2]27'!K39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0">
        <f>'[2]27'!B40</f>
        <v>84</v>
      </c>
      <c r="C38" s="201">
        <f>'[2]27'!C40</f>
        <v>0</v>
      </c>
      <c r="D38" s="201">
        <f>'[2]27'!D40</f>
        <v>0</v>
      </c>
      <c r="E38" s="201">
        <f>'[2]27'!E40</f>
        <v>0</v>
      </c>
      <c r="F38" s="15">
        <f t="shared" si="6"/>
        <v>84</v>
      </c>
      <c r="G38" s="200">
        <f>'[2]27'!H40</f>
        <v>34</v>
      </c>
      <c r="H38" s="201">
        <f>'[2]27'!I40</f>
        <v>0</v>
      </c>
      <c r="I38" s="201">
        <f>'[2]27'!J40</f>
        <v>0</v>
      </c>
      <c r="J38" s="201">
        <f>'[2]27'!K40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'[2]27'!B41</f>
        <v>84</v>
      </c>
      <c r="C39" s="201">
        <f>'[2]27'!C41</f>
        <v>0</v>
      </c>
      <c r="D39" s="201">
        <f>'[2]27'!D41</f>
        <v>0</v>
      </c>
      <c r="E39" s="201">
        <f>'[2]27'!E41</f>
        <v>0</v>
      </c>
      <c r="F39" s="15">
        <f t="shared" si="6"/>
        <v>84</v>
      </c>
      <c r="G39" s="200">
        <f>'[2]27'!H41</f>
        <v>34</v>
      </c>
      <c r="H39" s="201">
        <f>'[2]27'!I41</f>
        <v>0</v>
      </c>
      <c r="I39" s="201">
        <f>'[2]27'!J41</f>
        <v>0</v>
      </c>
      <c r="J39" s="201">
        <f>'[2]27'!K41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'[2]27'!B42</f>
        <v>84</v>
      </c>
      <c r="C40" s="201">
        <f>'[2]27'!C42</f>
        <v>0</v>
      </c>
      <c r="D40" s="201">
        <f>'[2]27'!D42</f>
        <v>0</v>
      </c>
      <c r="E40" s="201">
        <f>'[2]27'!E42</f>
        <v>0</v>
      </c>
      <c r="F40" s="15">
        <f t="shared" si="6"/>
        <v>84</v>
      </c>
      <c r="G40" s="200">
        <f>'[2]27'!H42</f>
        <v>34</v>
      </c>
      <c r="H40" s="201">
        <f>'[2]27'!I42</f>
        <v>0</v>
      </c>
      <c r="I40" s="201">
        <f>'[2]27'!J42</f>
        <v>0</v>
      </c>
      <c r="J40" s="201">
        <f>'[2]27'!K42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'[2]27'!B43</f>
        <v>84</v>
      </c>
      <c r="C41" s="201">
        <f>'[2]27'!C43</f>
        <v>0</v>
      </c>
      <c r="D41" s="201">
        <f>'[2]27'!D43</f>
        <v>0</v>
      </c>
      <c r="E41" s="201">
        <f>'[2]27'!E43</f>
        <v>0</v>
      </c>
      <c r="F41" s="15">
        <f t="shared" si="6"/>
        <v>84</v>
      </c>
      <c r="G41" s="200">
        <f>'[2]27'!H43</f>
        <v>34</v>
      </c>
      <c r="H41" s="201">
        <f>'[2]27'!I43</f>
        <v>0</v>
      </c>
      <c r="I41" s="201">
        <f>'[2]27'!J43</f>
        <v>0</v>
      </c>
      <c r="J41" s="201">
        <f>'[2]27'!K43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'[2]27'!B44</f>
        <v>84</v>
      </c>
      <c r="C42" s="201">
        <f>'[2]27'!C44</f>
        <v>0</v>
      </c>
      <c r="D42" s="201">
        <f>'[2]27'!D44</f>
        <v>0</v>
      </c>
      <c r="E42" s="201">
        <f>'[2]27'!E44</f>
        <v>0</v>
      </c>
      <c r="F42" s="15">
        <f t="shared" si="6"/>
        <v>84</v>
      </c>
      <c r="G42" s="200">
        <f>'[2]27'!H44</f>
        <v>34</v>
      </c>
      <c r="H42" s="201">
        <f>'[2]27'!I44</f>
        <v>0</v>
      </c>
      <c r="I42" s="201">
        <f>'[2]27'!J44</f>
        <v>0</v>
      </c>
      <c r="J42" s="201">
        <f>'[2]27'!K44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'[2]27'!B45</f>
        <v>84</v>
      </c>
      <c r="C43" s="201">
        <f>'[2]27'!C45</f>
        <v>0</v>
      </c>
      <c r="D43" s="201">
        <f>'[2]27'!D45</f>
        <v>0</v>
      </c>
      <c r="E43" s="201">
        <f>'[2]27'!E45</f>
        <v>0</v>
      </c>
      <c r="F43" s="15">
        <f t="shared" si="6"/>
        <v>84</v>
      </c>
      <c r="G43" s="200">
        <f>'[2]27'!H45</f>
        <v>34</v>
      </c>
      <c r="H43" s="201">
        <f>'[2]27'!I45</f>
        <v>0</v>
      </c>
      <c r="I43" s="201">
        <f>'[2]27'!J45</f>
        <v>0</v>
      </c>
      <c r="J43" s="201">
        <f>'[2]27'!K45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'[2]27'!B46</f>
        <v>84</v>
      </c>
      <c r="C44" s="201">
        <f>'[2]27'!C46</f>
        <v>0</v>
      </c>
      <c r="D44" s="201">
        <f>'[2]27'!D46</f>
        <v>0</v>
      </c>
      <c r="E44" s="201">
        <f>'[2]27'!E46</f>
        <v>0</v>
      </c>
      <c r="F44" s="15">
        <f t="shared" si="6"/>
        <v>84</v>
      </c>
      <c r="G44" s="200">
        <f>'[2]27'!H46</f>
        <v>34</v>
      </c>
      <c r="H44" s="201">
        <f>'[2]27'!I46</f>
        <v>0</v>
      </c>
      <c r="I44" s="201">
        <f>'[2]27'!J46</f>
        <v>0</v>
      </c>
      <c r="J44" s="201">
        <f>'[2]27'!K46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'[2]27'!B47</f>
        <v>84</v>
      </c>
      <c r="C45" s="201">
        <f>'[2]27'!C47</f>
        <v>0</v>
      </c>
      <c r="D45" s="201">
        <f>'[2]27'!D47</f>
        <v>0</v>
      </c>
      <c r="E45" s="201">
        <f>'[2]27'!E47</f>
        <v>0</v>
      </c>
      <c r="F45" s="15">
        <f t="shared" si="6"/>
        <v>84</v>
      </c>
      <c r="G45" s="200">
        <f>'[2]27'!H47</f>
        <v>34</v>
      </c>
      <c r="H45" s="201">
        <f>'[2]27'!I47</f>
        <v>0</v>
      </c>
      <c r="I45" s="201">
        <f>'[2]27'!J47</f>
        <v>0</v>
      </c>
      <c r="J45" s="201">
        <f>'[2]27'!K47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'[2]27'!B48</f>
        <v>84</v>
      </c>
      <c r="C46" s="201">
        <f>'[2]27'!C48</f>
        <v>0</v>
      </c>
      <c r="D46" s="201">
        <f>'[2]27'!D48</f>
        <v>0</v>
      </c>
      <c r="E46" s="201">
        <f>'[2]27'!E48</f>
        <v>0</v>
      </c>
      <c r="F46" s="15">
        <f t="shared" si="6"/>
        <v>84</v>
      </c>
      <c r="G46" s="200">
        <f>'[2]27'!H48</f>
        <v>34</v>
      </c>
      <c r="H46" s="201">
        <f>'[2]27'!I48</f>
        <v>0</v>
      </c>
      <c r="I46" s="201">
        <f>'[2]27'!J48</f>
        <v>0</v>
      </c>
      <c r="J46" s="201">
        <f>'[2]27'!K48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'[2]27'!B49</f>
        <v>84</v>
      </c>
      <c r="C47" s="201">
        <f>'[2]27'!C49</f>
        <v>0</v>
      </c>
      <c r="D47" s="201">
        <f>'[2]27'!D49</f>
        <v>0</v>
      </c>
      <c r="E47" s="201">
        <f>'[2]27'!E49</f>
        <v>0</v>
      </c>
      <c r="F47" s="15">
        <f t="shared" si="6"/>
        <v>84</v>
      </c>
      <c r="G47" s="200">
        <f>'[2]27'!H49</f>
        <v>33</v>
      </c>
      <c r="H47" s="201">
        <f>'[2]27'!I49</f>
        <v>0</v>
      </c>
      <c r="I47" s="201">
        <f>'[2]27'!J49</f>
        <v>0</v>
      </c>
      <c r="J47" s="201">
        <f>'[2]27'!K49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0">
        <f>'[2]27'!B50</f>
        <v>84</v>
      </c>
      <c r="C48" s="201">
        <f>'[2]27'!C50</f>
        <v>0</v>
      </c>
      <c r="D48" s="201">
        <f>'[2]27'!D50</f>
        <v>0</v>
      </c>
      <c r="E48" s="201">
        <f>'[2]27'!E50</f>
        <v>0</v>
      </c>
      <c r="F48" s="15">
        <f t="shared" si="6"/>
        <v>84</v>
      </c>
      <c r="G48" s="200">
        <f>'[2]27'!H50</f>
        <v>33</v>
      </c>
      <c r="H48" s="201">
        <f>'[2]27'!I50</f>
        <v>0</v>
      </c>
      <c r="I48" s="201">
        <f>'[2]27'!J50</f>
        <v>0</v>
      </c>
      <c r="J48" s="201">
        <f>'[2]27'!K50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0">
        <f>'[2]27'!B51</f>
        <v>84</v>
      </c>
      <c r="C49" s="201">
        <f>'[2]27'!C51</f>
        <v>0</v>
      </c>
      <c r="D49" s="201">
        <f>'[2]27'!D51</f>
        <v>0</v>
      </c>
      <c r="E49" s="201">
        <f>'[2]27'!E51</f>
        <v>0</v>
      </c>
      <c r="F49" s="15">
        <f t="shared" si="6"/>
        <v>84</v>
      </c>
      <c r="G49" s="200">
        <f>'[2]27'!H51</f>
        <v>33</v>
      </c>
      <c r="H49" s="201">
        <f>'[2]27'!I51</f>
        <v>0</v>
      </c>
      <c r="I49" s="201">
        <f>'[2]27'!J51</f>
        <v>0</v>
      </c>
      <c r="J49" s="201">
        <f>'[2]27'!K51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'[2]27'!B52</f>
        <v>84</v>
      </c>
      <c r="C50" s="201">
        <f>'[2]27'!C52</f>
        <v>0</v>
      </c>
      <c r="D50" s="201">
        <f>'[2]27'!D52</f>
        <v>0</v>
      </c>
      <c r="E50" s="201">
        <f>'[2]27'!E52</f>
        <v>0</v>
      </c>
      <c r="F50" s="15">
        <f t="shared" si="6"/>
        <v>84</v>
      </c>
      <c r="G50" s="200">
        <f>'[2]27'!H52</f>
        <v>33</v>
      </c>
      <c r="H50" s="201">
        <f>'[2]27'!I52</f>
        <v>0</v>
      </c>
      <c r="I50" s="201">
        <f>'[2]27'!J52</f>
        <v>0</v>
      </c>
      <c r="J50" s="201">
        <f>'[2]27'!K52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'[2]27'!B53</f>
        <v>84</v>
      </c>
      <c r="C51" s="201">
        <f>'[2]27'!C53</f>
        <v>0</v>
      </c>
      <c r="D51" s="201">
        <f>'[2]27'!D53</f>
        <v>0</v>
      </c>
      <c r="E51" s="201">
        <f>'[2]27'!E53</f>
        <v>0</v>
      </c>
      <c r="F51" s="15">
        <f t="shared" si="6"/>
        <v>84</v>
      </c>
      <c r="G51" s="200">
        <f>'[2]27'!H53</f>
        <v>33</v>
      </c>
      <c r="H51" s="201">
        <f>'[2]27'!I53</f>
        <v>0</v>
      </c>
      <c r="I51" s="201">
        <f>'[2]27'!J53</f>
        <v>0</v>
      </c>
      <c r="J51" s="201">
        <f>'[2]27'!K53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'[2]27'!B54</f>
        <v>84</v>
      </c>
      <c r="C52" s="201">
        <f>'[2]27'!C54</f>
        <v>0</v>
      </c>
      <c r="D52" s="201">
        <f>'[2]27'!D54</f>
        <v>0</v>
      </c>
      <c r="E52" s="201">
        <f>'[2]27'!E54</f>
        <v>0</v>
      </c>
      <c r="F52" s="15">
        <f t="shared" si="6"/>
        <v>84</v>
      </c>
      <c r="G52" s="200">
        <f>'[2]27'!H54</f>
        <v>33</v>
      </c>
      <c r="H52" s="201">
        <f>'[2]27'!I54</f>
        <v>0</v>
      </c>
      <c r="I52" s="201">
        <f>'[2]27'!J54</f>
        <v>0</v>
      </c>
      <c r="J52" s="201">
        <f>'[2]27'!K54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'[2]27'!B55</f>
        <v>84</v>
      </c>
      <c r="C53" s="201">
        <f>'[2]27'!C55</f>
        <v>0</v>
      </c>
      <c r="D53" s="201">
        <f>'[2]27'!D55</f>
        <v>0</v>
      </c>
      <c r="E53" s="201">
        <f>'[2]27'!E55</f>
        <v>0</v>
      </c>
      <c r="F53" s="15">
        <f t="shared" si="6"/>
        <v>84</v>
      </c>
      <c r="G53" s="200">
        <f>'[2]27'!H55</f>
        <v>33</v>
      </c>
      <c r="H53" s="201">
        <f>'[2]27'!I55</f>
        <v>0</v>
      </c>
      <c r="I53" s="201">
        <f>'[2]27'!J55</f>
        <v>0</v>
      </c>
      <c r="J53" s="201">
        <f>'[2]27'!K55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0">
        <f>'[2]27'!B56</f>
        <v>84</v>
      </c>
      <c r="C54" s="201">
        <f>'[2]27'!C56</f>
        <v>0</v>
      </c>
      <c r="D54" s="201">
        <f>'[2]27'!D56</f>
        <v>0</v>
      </c>
      <c r="E54" s="201">
        <f>'[2]27'!E56</f>
        <v>0</v>
      </c>
      <c r="F54" s="15">
        <f t="shared" si="6"/>
        <v>84</v>
      </c>
      <c r="G54" s="200">
        <f>'[2]27'!H56</f>
        <v>33</v>
      </c>
      <c r="H54" s="201">
        <f>'[2]27'!I56</f>
        <v>0</v>
      </c>
      <c r="I54" s="201">
        <f>'[2]27'!J56</f>
        <v>0</v>
      </c>
      <c r="J54" s="201">
        <f>'[2]27'!K56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'[2]27'!B57</f>
        <v>84</v>
      </c>
      <c r="C55" s="201">
        <f>'[2]27'!C57</f>
        <v>0</v>
      </c>
      <c r="D55" s="201">
        <f>'[2]27'!D57</f>
        <v>0</v>
      </c>
      <c r="E55" s="201">
        <f>'[2]27'!E57</f>
        <v>0</v>
      </c>
      <c r="F55" s="15">
        <f t="shared" si="6"/>
        <v>84</v>
      </c>
      <c r="G55" s="200">
        <f>'[2]27'!H57</f>
        <v>32</v>
      </c>
      <c r="H55" s="201">
        <f>'[2]27'!I57</f>
        <v>0</v>
      </c>
      <c r="I55" s="201">
        <f>'[2]27'!J57</f>
        <v>0</v>
      </c>
      <c r="J55" s="201">
        <f>'[2]27'!K57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00">
        <f>'[2]27'!B58</f>
        <v>84</v>
      </c>
      <c r="C56" s="201">
        <f>'[2]27'!C58</f>
        <v>0</v>
      </c>
      <c r="D56" s="201">
        <f>'[2]27'!D58</f>
        <v>0</v>
      </c>
      <c r="E56" s="201">
        <f>'[2]27'!E58</f>
        <v>0</v>
      </c>
      <c r="F56" s="15">
        <f t="shared" si="6"/>
        <v>84</v>
      </c>
      <c r="G56" s="200">
        <f>'[2]27'!H58</f>
        <v>32</v>
      </c>
      <c r="H56" s="201">
        <f>'[2]27'!I58</f>
        <v>0</v>
      </c>
      <c r="I56" s="201">
        <f>'[2]27'!J58</f>
        <v>0</v>
      </c>
      <c r="J56" s="201">
        <f>'[2]27'!K58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00">
        <f>'[2]27'!B59</f>
        <v>84</v>
      </c>
      <c r="C57" s="201">
        <f>'[2]27'!C59</f>
        <v>0</v>
      </c>
      <c r="D57" s="201">
        <f>'[2]27'!D59</f>
        <v>0</v>
      </c>
      <c r="E57" s="201">
        <f>'[2]27'!E59</f>
        <v>0</v>
      </c>
      <c r="F57" s="15">
        <f t="shared" si="6"/>
        <v>84</v>
      </c>
      <c r="G57" s="200">
        <f>'[2]27'!H59</f>
        <v>32</v>
      </c>
      <c r="H57" s="201">
        <f>'[2]27'!I59</f>
        <v>0</v>
      </c>
      <c r="I57" s="201">
        <f>'[2]27'!J59</f>
        <v>0</v>
      </c>
      <c r="J57" s="201">
        <f>'[2]27'!K59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00">
        <f>'[2]27'!B60</f>
        <v>84</v>
      </c>
      <c r="C58" s="201">
        <f>'[2]27'!C60</f>
        <v>0</v>
      </c>
      <c r="D58" s="201">
        <f>'[2]27'!D60</f>
        <v>0</v>
      </c>
      <c r="E58" s="201">
        <f>'[2]27'!E60</f>
        <v>0</v>
      </c>
      <c r="F58" s="15">
        <f t="shared" si="6"/>
        <v>84</v>
      </c>
      <c r="G58" s="200">
        <f>'[2]27'!H60</f>
        <v>32</v>
      </c>
      <c r="H58" s="201">
        <f>'[2]27'!I60</f>
        <v>0</v>
      </c>
      <c r="I58" s="201">
        <f>'[2]27'!J60</f>
        <v>0</v>
      </c>
      <c r="J58" s="201">
        <f>'[2]27'!K60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00">
        <f>'[2]27'!B61</f>
        <v>84</v>
      </c>
      <c r="C59" s="201">
        <f>'[2]27'!C61</f>
        <v>0</v>
      </c>
      <c r="D59" s="201">
        <f>'[2]27'!D61</f>
        <v>0</v>
      </c>
      <c r="E59" s="201">
        <f>'[2]27'!E61</f>
        <v>0</v>
      </c>
      <c r="F59" s="15">
        <f t="shared" si="6"/>
        <v>84</v>
      </c>
      <c r="G59" s="200">
        <f>'[2]27'!H61</f>
        <v>32</v>
      </c>
      <c r="H59" s="201">
        <f>'[2]27'!I61</f>
        <v>0</v>
      </c>
      <c r="I59" s="201">
        <f>'[2]27'!J61</f>
        <v>0</v>
      </c>
      <c r="J59" s="201">
        <f>'[2]27'!K61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00">
        <f>'[2]27'!B62</f>
        <v>84</v>
      </c>
      <c r="C60" s="201">
        <f>'[2]27'!C62</f>
        <v>0</v>
      </c>
      <c r="D60" s="201">
        <f>'[2]27'!D62</f>
        <v>0</v>
      </c>
      <c r="E60" s="201">
        <f>'[2]27'!E62</f>
        <v>0</v>
      </c>
      <c r="F60" s="15">
        <f t="shared" si="6"/>
        <v>84</v>
      </c>
      <c r="G60" s="200">
        <f>'[2]27'!H62</f>
        <v>32</v>
      </c>
      <c r="H60" s="201">
        <f>'[2]27'!I62</f>
        <v>0</v>
      </c>
      <c r="I60" s="201">
        <f>'[2]27'!J62</f>
        <v>0</v>
      </c>
      <c r="J60" s="201">
        <f>'[2]27'!K62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00">
        <f>'[2]27'!B63</f>
        <v>84</v>
      </c>
      <c r="C61" s="201">
        <f>'[2]27'!C63</f>
        <v>0</v>
      </c>
      <c r="D61" s="201">
        <f>'[2]27'!D63</f>
        <v>0</v>
      </c>
      <c r="E61" s="201">
        <f>'[2]27'!E63</f>
        <v>0</v>
      </c>
      <c r="F61" s="15">
        <f t="shared" si="6"/>
        <v>84</v>
      </c>
      <c r="G61" s="200">
        <f>'[2]27'!H63</f>
        <v>32</v>
      </c>
      <c r="H61" s="201">
        <f>'[2]27'!I63</f>
        <v>0</v>
      </c>
      <c r="I61" s="201">
        <f>'[2]27'!J63</f>
        <v>0</v>
      </c>
      <c r="J61" s="201">
        <f>'[2]27'!K63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00">
        <f>'[2]27'!B64</f>
        <v>84</v>
      </c>
      <c r="C62" s="201">
        <f>'[2]27'!C64</f>
        <v>0</v>
      </c>
      <c r="D62" s="201">
        <f>'[2]27'!D64</f>
        <v>0</v>
      </c>
      <c r="E62" s="201">
        <f>'[2]27'!E64</f>
        <v>0</v>
      </c>
      <c r="F62" s="15">
        <f t="shared" si="6"/>
        <v>84</v>
      </c>
      <c r="G62" s="200">
        <f>'[2]27'!H64</f>
        <v>32</v>
      </c>
      <c r="H62" s="201">
        <f>'[2]27'!I64</f>
        <v>0</v>
      </c>
      <c r="I62" s="201">
        <f>'[2]27'!J64</f>
        <v>0</v>
      </c>
      <c r="J62" s="201">
        <f>'[2]27'!K64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00">
        <f>'[2]27'!B65</f>
        <v>84</v>
      </c>
      <c r="C63" s="201">
        <f>'[2]27'!C65</f>
        <v>0</v>
      </c>
      <c r="D63" s="201">
        <f>'[2]27'!D65</f>
        <v>0</v>
      </c>
      <c r="E63" s="201">
        <f>'[2]27'!E65</f>
        <v>0</v>
      </c>
      <c r="F63" s="15">
        <f t="shared" si="6"/>
        <v>84</v>
      </c>
      <c r="G63" s="200">
        <f>'[2]27'!H65</f>
        <v>32</v>
      </c>
      <c r="H63" s="201">
        <f>'[2]27'!I65</f>
        <v>0</v>
      </c>
      <c r="I63" s="201">
        <f>'[2]27'!J65</f>
        <v>0</v>
      </c>
      <c r="J63" s="201">
        <f>'[2]27'!K65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00">
        <f>'[2]27'!B66</f>
        <v>84</v>
      </c>
      <c r="C64" s="201">
        <f>'[2]27'!C66</f>
        <v>0</v>
      </c>
      <c r="D64" s="201">
        <f>'[2]27'!D66</f>
        <v>0</v>
      </c>
      <c r="E64" s="201">
        <f>'[2]27'!E66</f>
        <v>0</v>
      </c>
      <c r="F64" s="15">
        <f t="shared" si="6"/>
        <v>84</v>
      </c>
      <c r="G64" s="200">
        <f>'[2]27'!H66</f>
        <v>32</v>
      </c>
      <c r="H64" s="201">
        <f>'[2]27'!I66</f>
        <v>0</v>
      </c>
      <c r="I64" s="201">
        <f>'[2]27'!J66</f>
        <v>0</v>
      </c>
      <c r="J64" s="201">
        <f>'[2]27'!K66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00">
        <f>'[2]27'!B67</f>
        <v>84</v>
      </c>
      <c r="C65" s="201">
        <f>'[2]27'!C67</f>
        <v>0</v>
      </c>
      <c r="D65" s="201">
        <f>'[2]27'!D67</f>
        <v>0</v>
      </c>
      <c r="E65" s="201">
        <f>'[2]27'!E67</f>
        <v>0</v>
      </c>
      <c r="F65" s="15">
        <f t="shared" si="6"/>
        <v>84</v>
      </c>
      <c r="G65" s="200">
        <f>'[2]27'!H67</f>
        <v>32</v>
      </c>
      <c r="H65" s="201">
        <f>'[2]27'!I67</f>
        <v>0</v>
      </c>
      <c r="I65" s="201">
        <f>'[2]27'!J67</f>
        <v>0</v>
      </c>
      <c r="J65" s="201">
        <f>'[2]27'!K67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00">
        <f>'[2]27'!B68</f>
        <v>84</v>
      </c>
      <c r="C66" s="201">
        <f>'[2]27'!C68</f>
        <v>0</v>
      </c>
      <c r="D66" s="201">
        <f>'[2]27'!D68</f>
        <v>0</v>
      </c>
      <c r="E66" s="201">
        <f>'[2]27'!E68</f>
        <v>0</v>
      </c>
      <c r="F66" s="15">
        <f t="shared" si="6"/>
        <v>84</v>
      </c>
      <c r="G66" s="200">
        <f>'[2]27'!H68</f>
        <v>32</v>
      </c>
      <c r="H66" s="201">
        <f>'[2]27'!I68</f>
        <v>0</v>
      </c>
      <c r="I66" s="201">
        <f>'[2]27'!J68</f>
        <v>0</v>
      </c>
      <c r="J66" s="201">
        <f>'[2]27'!K68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00">
        <f>'[2]27'!B69</f>
        <v>84</v>
      </c>
      <c r="C67" s="201">
        <f>'[2]27'!C69</f>
        <v>0</v>
      </c>
      <c r="D67" s="201">
        <f>'[2]27'!D69</f>
        <v>0</v>
      </c>
      <c r="E67" s="201">
        <f>'[2]27'!E69</f>
        <v>0</v>
      </c>
      <c r="F67" s="15">
        <f t="shared" si="6"/>
        <v>84</v>
      </c>
      <c r="G67" s="200">
        <f>'[2]27'!H69</f>
        <v>32</v>
      </c>
      <c r="H67" s="201">
        <f>'[2]27'!I69</f>
        <v>0</v>
      </c>
      <c r="I67" s="201">
        <f>'[2]27'!J69</f>
        <v>0</v>
      </c>
      <c r="J67" s="201">
        <f>'[2]27'!K69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00">
        <f>'[2]27'!B70</f>
        <v>84</v>
      </c>
      <c r="C68" s="201">
        <f>'[2]27'!C70</f>
        <v>0</v>
      </c>
      <c r="D68" s="201">
        <f>'[2]27'!D70</f>
        <v>0</v>
      </c>
      <c r="E68" s="201">
        <f>'[2]27'!E70</f>
        <v>0</v>
      </c>
      <c r="F68" s="15">
        <f t="shared" si="6"/>
        <v>84</v>
      </c>
      <c r="G68" s="200">
        <f>'[2]27'!H70</f>
        <v>32</v>
      </c>
      <c r="H68" s="201">
        <f>'[2]27'!I70</f>
        <v>0</v>
      </c>
      <c r="I68" s="201">
        <f>'[2]27'!J70</f>
        <v>0</v>
      </c>
      <c r="J68" s="201">
        <f>'[2]27'!K70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00">
        <f>'[2]27'!B71</f>
        <v>84</v>
      </c>
      <c r="C69" s="201">
        <f>'[2]27'!C71</f>
        <v>0</v>
      </c>
      <c r="D69" s="201">
        <f>'[2]27'!D71</f>
        <v>0</v>
      </c>
      <c r="E69" s="201">
        <f>'[2]27'!E71</f>
        <v>0</v>
      </c>
      <c r="F69" s="15">
        <f t="shared" ref="F69:F98" si="16">SUM(B69:E69)</f>
        <v>84</v>
      </c>
      <c r="G69" s="200">
        <f>'[2]27'!H71</f>
        <v>32</v>
      </c>
      <c r="H69" s="201">
        <f>'[2]27'!I71</f>
        <v>0</v>
      </c>
      <c r="I69" s="201">
        <f>'[2]27'!J71</f>
        <v>0</v>
      </c>
      <c r="J69" s="201">
        <f>'[2]27'!K71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00">
        <f>'[2]27'!B72</f>
        <v>84</v>
      </c>
      <c r="C70" s="201">
        <f>'[2]27'!C72</f>
        <v>0</v>
      </c>
      <c r="D70" s="201">
        <f>'[2]27'!D72</f>
        <v>0</v>
      </c>
      <c r="E70" s="201">
        <f>'[2]27'!E72</f>
        <v>0</v>
      </c>
      <c r="F70" s="15">
        <f t="shared" si="16"/>
        <v>84</v>
      </c>
      <c r="G70" s="200">
        <f>'[2]27'!H72</f>
        <v>32</v>
      </c>
      <c r="H70" s="201">
        <f>'[2]27'!I72</f>
        <v>0</v>
      </c>
      <c r="I70" s="201">
        <f>'[2]27'!J72</f>
        <v>0</v>
      </c>
      <c r="J70" s="201">
        <f>'[2]27'!K72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00">
        <f>'[2]27'!B73</f>
        <v>84</v>
      </c>
      <c r="C71" s="201">
        <f>'[2]27'!C73</f>
        <v>0</v>
      </c>
      <c r="D71" s="201">
        <f>'[2]27'!D73</f>
        <v>0</v>
      </c>
      <c r="E71" s="201">
        <f>'[2]27'!E73</f>
        <v>0</v>
      </c>
      <c r="F71" s="15">
        <f t="shared" si="16"/>
        <v>84</v>
      </c>
      <c r="G71" s="200">
        <f>'[2]27'!H73</f>
        <v>32</v>
      </c>
      <c r="H71" s="201">
        <f>'[2]27'!I73</f>
        <v>0</v>
      </c>
      <c r="I71" s="201">
        <f>'[2]27'!J73</f>
        <v>0</v>
      </c>
      <c r="J71" s="201">
        <f>'[2]27'!K73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00">
        <f>'[2]27'!B74</f>
        <v>84</v>
      </c>
      <c r="C72" s="201">
        <f>'[2]27'!C74</f>
        <v>0</v>
      </c>
      <c r="D72" s="201">
        <f>'[2]27'!D74</f>
        <v>0</v>
      </c>
      <c r="E72" s="201">
        <f>'[2]27'!E74</f>
        <v>0</v>
      </c>
      <c r="F72" s="15">
        <f t="shared" si="16"/>
        <v>84</v>
      </c>
      <c r="G72" s="200">
        <f>'[2]27'!H74</f>
        <v>32</v>
      </c>
      <c r="H72" s="201">
        <f>'[2]27'!I74</f>
        <v>0</v>
      </c>
      <c r="I72" s="201">
        <f>'[2]27'!J74</f>
        <v>0</v>
      </c>
      <c r="J72" s="201">
        <f>'[2]27'!K74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0">
        <f>'[2]27'!B75</f>
        <v>84</v>
      </c>
      <c r="C73" s="201">
        <f>'[2]27'!C75</f>
        <v>0</v>
      </c>
      <c r="D73" s="201">
        <f>'[2]27'!D75</f>
        <v>0</v>
      </c>
      <c r="E73" s="201">
        <f>'[2]27'!E75</f>
        <v>0</v>
      </c>
      <c r="F73" s="15">
        <f t="shared" si="16"/>
        <v>84</v>
      </c>
      <c r="G73" s="200">
        <f>'[2]27'!H75</f>
        <v>32</v>
      </c>
      <c r="H73" s="201">
        <f>'[2]27'!I75</f>
        <v>0</v>
      </c>
      <c r="I73" s="201">
        <f>'[2]27'!J75</f>
        <v>0</v>
      </c>
      <c r="J73" s="201">
        <f>'[2]27'!K75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0">
        <f>'[2]27'!B76</f>
        <v>84</v>
      </c>
      <c r="C74" s="201">
        <f>'[2]27'!C76</f>
        <v>0</v>
      </c>
      <c r="D74" s="201">
        <f>'[2]27'!D76</f>
        <v>0</v>
      </c>
      <c r="E74" s="201">
        <f>'[2]27'!E76</f>
        <v>0</v>
      </c>
      <c r="F74" s="15">
        <f t="shared" si="16"/>
        <v>84</v>
      </c>
      <c r="G74" s="200">
        <f>'[2]27'!H76</f>
        <v>32</v>
      </c>
      <c r="H74" s="201">
        <f>'[2]27'!I76</f>
        <v>0</v>
      </c>
      <c r="I74" s="201">
        <f>'[2]27'!J76</f>
        <v>0</v>
      </c>
      <c r="J74" s="201">
        <f>'[2]27'!K76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0">
        <f>'[2]27'!B77</f>
        <v>84</v>
      </c>
      <c r="C75" s="201">
        <f>'[2]27'!C77</f>
        <v>0</v>
      </c>
      <c r="D75" s="201">
        <f>'[2]27'!D77</f>
        <v>0</v>
      </c>
      <c r="E75" s="201">
        <f>'[2]27'!E77</f>
        <v>0</v>
      </c>
      <c r="F75" s="15">
        <f t="shared" si="16"/>
        <v>84</v>
      </c>
      <c r="G75" s="200">
        <f>'[2]27'!H77</f>
        <v>32</v>
      </c>
      <c r="H75" s="201">
        <f>'[2]27'!I77</f>
        <v>0</v>
      </c>
      <c r="I75" s="201">
        <f>'[2]27'!J77</f>
        <v>0</v>
      </c>
      <c r="J75" s="201">
        <f>'[2]27'!K77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0">
        <f>'[2]27'!B78</f>
        <v>84</v>
      </c>
      <c r="C76" s="201">
        <f>'[2]27'!C78</f>
        <v>0</v>
      </c>
      <c r="D76" s="201">
        <f>'[2]27'!D78</f>
        <v>0</v>
      </c>
      <c r="E76" s="201">
        <f>'[2]27'!E78</f>
        <v>0</v>
      </c>
      <c r="F76" s="15">
        <f t="shared" si="16"/>
        <v>84</v>
      </c>
      <c r="G76" s="200">
        <f>'[2]27'!H78</f>
        <v>32</v>
      </c>
      <c r="H76" s="201">
        <f>'[2]27'!I78</f>
        <v>0</v>
      </c>
      <c r="I76" s="201">
        <f>'[2]27'!J78</f>
        <v>0</v>
      </c>
      <c r="J76" s="201">
        <f>'[2]27'!K78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00">
        <f>'[2]27'!B79</f>
        <v>84</v>
      </c>
      <c r="C77" s="201">
        <f>'[2]27'!C79</f>
        <v>0</v>
      </c>
      <c r="D77" s="201">
        <f>'[2]27'!D79</f>
        <v>0</v>
      </c>
      <c r="E77" s="201">
        <f>'[2]27'!E79</f>
        <v>0</v>
      </c>
      <c r="F77" s="15">
        <f t="shared" si="16"/>
        <v>84</v>
      </c>
      <c r="G77" s="200">
        <f>'[2]27'!H79</f>
        <v>32</v>
      </c>
      <c r="H77" s="201">
        <f>'[2]27'!I79</f>
        <v>0</v>
      </c>
      <c r="I77" s="201">
        <f>'[2]27'!J79</f>
        <v>0</v>
      </c>
      <c r="J77" s="201">
        <f>'[2]27'!K79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00">
        <f>'[2]27'!B80</f>
        <v>84</v>
      </c>
      <c r="C78" s="201">
        <f>'[2]27'!C80</f>
        <v>0</v>
      </c>
      <c r="D78" s="201">
        <f>'[2]27'!D80</f>
        <v>0</v>
      </c>
      <c r="E78" s="201">
        <f>'[2]27'!E80</f>
        <v>0</v>
      </c>
      <c r="F78" s="15">
        <f t="shared" si="16"/>
        <v>84</v>
      </c>
      <c r="G78" s="200">
        <f>'[2]27'!H80</f>
        <v>32</v>
      </c>
      <c r="H78" s="201">
        <f>'[2]27'!I80</f>
        <v>0</v>
      </c>
      <c r="I78" s="201">
        <f>'[2]27'!J80</f>
        <v>0</v>
      </c>
      <c r="J78" s="201">
        <f>'[2]27'!K80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00">
        <f>'[2]27'!B81</f>
        <v>84</v>
      </c>
      <c r="C79" s="201">
        <f>'[2]27'!C81</f>
        <v>0</v>
      </c>
      <c r="D79" s="201">
        <f>'[2]27'!D81</f>
        <v>0</v>
      </c>
      <c r="E79" s="201">
        <f>'[2]27'!E81</f>
        <v>0</v>
      </c>
      <c r="F79" s="15">
        <f t="shared" si="16"/>
        <v>84</v>
      </c>
      <c r="G79" s="200">
        <f>'[2]27'!H81</f>
        <v>32</v>
      </c>
      <c r="H79" s="201">
        <f>'[2]27'!I81</f>
        <v>0</v>
      </c>
      <c r="I79" s="201">
        <f>'[2]27'!J81</f>
        <v>0</v>
      </c>
      <c r="J79" s="201">
        <f>'[2]27'!K81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00">
        <f>'[2]27'!B82</f>
        <v>84</v>
      </c>
      <c r="C80" s="201">
        <f>'[2]27'!C82</f>
        <v>0</v>
      </c>
      <c r="D80" s="201">
        <f>'[2]27'!D82</f>
        <v>0</v>
      </c>
      <c r="E80" s="201">
        <f>'[2]27'!E82</f>
        <v>0</v>
      </c>
      <c r="F80" s="15">
        <f t="shared" si="16"/>
        <v>84</v>
      </c>
      <c r="G80" s="200">
        <f>'[2]27'!H82</f>
        <v>32</v>
      </c>
      <c r="H80" s="201">
        <f>'[2]27'!I82</f>
        <v>0</v>
      </c>
      <c r="I80" s="201">
        <f>'[2]27'!J82</f>
        <v>0</v>
      </c>
      <c r="J80" s="201">
        <f>'[2]27'!K82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200">
        <f>'[2]27'!B83</f>
        <v>84</v>
      </c>
      <c r="C81" s="201">
        <f>'[2]27'!C83</f>
        <v>0</v>
      </c>
      <c r="D81" s="201">
        <f>'[2]27'!D83</f>
        <v>0</v>
      </c>
      <c r="E81" s="201">
        <f>'[2]27'!E83</f>
        <v>0</v>
      </c>
      <c r="F81" s="15">
        <f t="shared" si="16"/>
        <v>84</v>
      </c>
      <c r="G81" s="200">
        <f>'[2]27'!H83</f>
        <v>32</v>
      </c>
      <c r="H81" s="201">
        <f>'[2]27'!I83</f>
        <v>0</v>
      </c>
      <c r="I81" s="201">
        <f>'[2]27'!J83</f>
        <v>0</v>
      </c>
      <c r="J81" s="201">
        <f>'[2]27'!K83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200">
        <f>'[2]27'!B84</f>
        <v>84</v>
      </c>
      <c r="C82" s="201">
        <f>'[2]27'!C84</f>
        <v>0</v>
      </c>
      <c r="D82" s="201">
        <f>'[2]27'!D84</f>
        <v>0</v>
      </c>
      <c r="E82" s="201">
        <f>'[2]27'!E84</f>
        <v>0</v>
      </c>
      <c r="F82" s="15">
        <f t="shared" si="16"/>
        <v>84</v>
      </c>
      <c r="G82" s="200">
        <f>'[2]27'!H84</f>
        <v>32</v>
      </c>
      <c r="H82" s="201">
        <f>'[2]27'!I84</f>
        <v>0</v>
      </c>
      <c r="I82" s="201">
        <f>'[2]27'!J84</f>
        <v>0</v>
      </c>
      <c r="J82" s="201">
        <f>'[2]27'!K84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200">
        <f>'[2]27'!B85</f>
        <v>84</v>
      </c>
      <c r="C83" s="201">
        <f>'[2]27'!C85</f>
        <v>0</v>
      </c>
      <c r="D83" s="201">
        <f>'[2]27'!D85</f>
        <v>0</v>
      </c>
      <c r="E83" s="201">
        <f>'[2]27'!E85</f>
        <v>0</v>
      </c>
      <c r="F83" s="15">
        <f t="shared" si="16"/>
        <v>84</v>
      </c>
      <c r="G83" s="200">
        <f>'[2]27'!H85</f>
        <v>32</v>
      </c>
      <c r="H83" s="201">
        <f>'[2]27'!I85</f>
        <v>0</v>
      </c>
      <c r="I83" s="201">
        <f>'[2]27'!J85</f>
        <v>0</v>
      </c>
      <c r="J83" s="201">
        <f>'[2]27'!K85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200">
        <f>'[2]27'!B86</f>
        <v>84</v>
      </c>
      <c r="C84" s="201">
        <f>'[2]27'!C86</f>
        <v>0</v>
      </c>
      <c r="D84" s="201">
        <f>'[2]27'!D86</f>
        <v>0</v>
      </c>
      <c r="E84" s="201">
        <f>'[2]27'!E86</f>
        <v>0</v>
      </c>
      <c r="F84" s="15">
        <f t="shared" si="16"/>
        <v>84</v>
      </c>
      <c r="G84" s="200">
        <f>'[2]27'!H86</f>
        <v>32</v>
      </c>
      <c r="H84" s="201">
        <f>'[2]27'!I86</f>
        <v>0</v>
      </c>
      <c r="I84" s="201">
        <f>'[2]27'!J86</f>
        <v>0</v>
      </c>
      <c r="J84" s="201">
        <f>'[2]27'!K86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200">
        <f>'[2]27'!B87</f>
        <v>84</v>
      </c>
      <c r="C85" s="201">
        <f>'[2]27'!C87</f>
        <v>0</v>
      </c>
      <c r="D85" s="201">
        <f>'[2]27'!D87</f>
        <v>0</v>
      </c>
      <c r="E85" s="201">
        <f>'[2]27'!E87</f>
        <v>0</v>
      </c>
      <c r="F85" s="15">
        <f t="shared" si="16"/>
        <v>84</v>
      </c>
      <c r="G85" s="200">
        <f>'[2]27'!H87</f>
        <v>32</v>
      </c>
      <c r="H85" s="201">
        <f>'[2]27'!I87</f>
        <v>0</v>
      </c>
      <c r="I85" s="201">
        <f>'[2]27'!J87</f>
        <v>0</v>
      </c>
      <c r="J85" s="201">
        <f>'[2]27'!K87</f>
        <v>0</v>
      </c>
      <c r="K85" s="15">
        <f t="shared" si="13"/>
        <v>32</v>
      </c>
      <c r="L85" s="18">
        <f>frq!C85</f>
        <v>1</v>
      </c>
      <c r="M85" s="167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200">
        <f>'[2]27'!B88</f>
        <v>84</v>
      </c>
      <c r="C86" s="201">
        <f>'[2]27'!C88</f>
        <v>0</v>
      </c>
      <c r="D86" s="201">
        <f>'[2]27'!D88</f>
        <v>0</v>
      </c>
      <c r="E86" s="201">
        <f>'[2]27'!E88</f>
        <v>0</v>
      </c>
      <c r="F86" s="15">
        <f t="shared" si="16"/>
        <v>84</v>
      </c>
      <c r="G86" s="200">
        <f>'[2]27'!H88</f>
        <v>32</v>
      </c>
      <c r="H86" s="201">
        <f>'[2]27'!I88</f>
        <v>0</v>
      </c>
      <c r="I86" s="201">
        <f>'[2]27'!J88</f>
        <v>0</v>
      </c>
      <c r="J86" s="201">
        <f>'[2]27'!K88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200">
        <f>'[2]27'!B89</f>
        <v>84</v>
      </c>
      <c r="C87" s="201">
        <f>'[2]27'!C89</f>
        <v>0</v>
      </c>
      <c r="D87" s="201">
        <f>'[2]27'!D89</f>
        <v>0</v>
      </c>
      <c r="E87" s="201">
        <f>'[2]27'!E89</f>
        <v>0</v>
      </c>
      <c r="F87" s="15">
        <f t="shared" si="16"/>
        <v>84</v>
      </c>
      <c r="G87" s="200">
        <f>'[2]27'!H89</f>
        <v>33</v>
      </c>
      <c r="H87" s="201">
        <f>'[2]27'!I89</f>
        <v>0</v>
      </c>
      <c r="I87" s="201">
        <f>'[2]27'!J89</f>
        <v>0</v>
      </c>
      <c r="J87" s="201">
        <f>'[2]27'!K89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0">
        <f>'[2]27'!B90</f>
        <v>84</v>
      </c>
      <c r="C88" s="201">
        <f>'[2]27'!C90</f>
        <v>0</v>
      </c>
      <c r="D88" s="201">
        <f>'[2]27'!D90</f>
        <v>0</v>
      </c>
      <c r="E88" s="201">
        <f>'[2]27'!E90</f>
        <v>0</v>
      </c>
      <c r="F88" s="15">
        <f t="shared" si="16"/>
        <v>84</v>
      </c>
      <c r="G88" s="200">
        <f>'[2]27'!H90</f>
        <v>33</v>
      </c>
      <c r="H88" s="201">
        <f>'[2]27'!I90</f>
        <v>0</v>
      </c>
      <c r="I88" s="201">
        <f>'[2]27'!J90</f>
        <v>0</v>
      </c>
      <c r="J88" s="201">
        <f>'[2]27'!K90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0">
        <f>'[2]27'!B91</f>
        <v>84</v>
      </c>
      <c r="C89" s="201">
        <f>'[2]27'!C91</f>
        <v>0</v>
      </c>
      <c r="D89" s="201">
        <f>'[2]27'!D91</f>
        <v>0</v>
      </c>
      <c r="E89" s="201">
        <f>'[2]27'!E91</f>
        <v>0</v>
      </c>
      <c r="F89" s="15">
        <f t="shared" si="16"/>
        <v>84</v>
      </c>
      <c r="G89" s="200">
        <f>'[2]27'!H91</f>
        <v>33</v>
      </c>
      <c r="H89" s="201">
        <f>'[2]27'!I91</f>
        <v>0</v>
      </c>
      <c r="I89" s="201">
        <f>'[2]27'!J91</f>
        <v>0</v>
      </c>
      <c r="J89" s="201">
        <f>'[2]27'!K91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0">
        <f>'[2]27'!B92</f>
        <v>84</v>
      </c>
      <c r="C90" s="201">
        <f>'[2]27'!C92</f>
        <v>0</v>
      </c>
      <c r="D90" s="201">
        <f>'[2]27'!D92</f>
        <v>0</v>
      </c>
      <c r="E90" s="201">
        <f>'[2]27'!E92</f>
        <v>0</v>
      </c>
      <c r="F90" s="15">
        <f t="shared" si="16"/>
        <v>84</v>
      </c>
      <c r="G90" s="200">
        <f>'[2]27'!H92</f>
        <v>33</v>
      </c>
      <c r="H90" s="201">
        <f>'[2]27'!I92</f>
        <v>0</v>
      </c>
      <c r="I90" s="201">
        <f>'[2]27'!J92</f>
        <v>0</v>
      </c>
      <c r="J90" s="201">
        <f>'[2]27'!K92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00">
        <f>'[2]27'!B93</f>
        <v>84</v>
      </c>
      <c r="C91" s="201">
        <f>'[2]27'!C93</f>
        <v>0</v>
      </c>
      <c r="D91" s="201">
        <f>'[2]27'!D93</f>
        <v>0</v>
      </c>
      <c r="E91" s="201">
        <f>'[2]27'!E93</f>
        <v>0</v>
      </c>
      <c r="F91" s="15">
        <f t="shared" si="16"/>
        <v>84</v>
      </c>
      <c r="G91" s="200">
        <f>'[2]27'!H93</f>
        <v>33</v>
      </c>
      <c r="H91" s="201">
        <f>'[2]27'!I93</f>
        <v>0</v>
      </c>
      <c r="I91" s="201">
        <f>'[2]27'!J93</f>
        <v>0</v>
      </c>
      <c r="J91" s="201">
        <f>'[2]27'!K93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00">
        <f>'[2]27'!B94</f>
        <v>84</v>
      </c>
      <c r="C92" s="201">
        <f>'[2]27'!C94</f>
        <v>0</v>
      </c>
      <c r="D92" s="201">
        <f>'[2]27'!D94</f>
        <v>0</v>
      </c>
      <c r="E92" s="201">
        <f>'[2]27'!E94</f>
        <v>0</v>
      </c>
      <c r="F92" s="15">
        <f t="shared" si="16"/>
        <v>84</v>
      </c>
      <c r="G92" s="200">
        <f>'[2]27'!H94</f>
        <v>33</v>
      </c>
      <c r="H92" s="201">
        <f>'[2]27'!I94</f>
        <v>0</v>
      </c>
      <c r="I92" s="201">
        <f>'[2]27'!J94</f>
        <v>0</v>
      </c>
      <c r="J92" s="201">
        <f>'[2]27'!K94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00">
        <f>'[2]27'!B95</f>
        <v>84</v>
      </c>
      <c r="C93" s="201">
        <f>'[2]27'!C95</f>
        <v>0</v>
      </c>
      <c r="D93" s="201">
        <f>'[2]27'!D95</f>
        <v>0</v>
      </c>
      <c r="E93" s="201">
        <f>'[2]27'!E95</f>
        <v>0</v>
      </c>
      <c r="F93" s="15">
        <f t="shared" si="16"/>
        <v>84</v>
      </c>
      <c r="G93" s="200">
        <f>'[2]27'!H95</f>
        <v>33</v>
      </c>
      <c r="H93" s="201">
        <f>'[2]27'!I95</f>
        <v>0</v>
      </c>
      <c r="I93" s="201">
        <f>'[2]27'!J95</f>
        <v>0</v>
      </c>
      <c r="J93" s="201">
        <f>'[2]27'!K95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00">
        <f>'[2]27'!B96</f>
        <v>84</v>
      </c>
      <c r="C94" s="201">
        <f>'[2]27'!C96</f>
        <v>0</v>
      </c>
      <c r="D94" s="201">
        <f>'[2]27'!D96</f>
        <v>0</v>
      </c>
      <c r="E94" s="201">
        <f>'[2]27'!E96</f>
        <v>0</v>
      </c>
      <c r="F94" s="15">
        <f t="shared" si="16"/>
        <v>84</v>
      </c>
      <c r="G94" s="200">
        <f>'[2]27'!H96</f>
        <v>33</v>
      </c>
      <c r="H94" s="201">
        <f>'[2]27'!I96</f>
        <v>0</v>
      </c>
      <c r="I94" s="201">
        <f>'[2]27'!J96</f>
        <v>0</v>
      </c>
      <c r="J94" s="201">
        <f>'[2]27'!K96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00">
        <f>'[2]27'!B97</f>
        <v>54</v>
      </c>
      <c r="C95" s="201">
        <f>'[2]27'!C97</f>
        <v>30</v>
      </c>
      <c r="D95" s="201">
        <f>'[2]27'!D97</f>
        <v>0</v>
      </c>
      <c r="E95" s="201">
        <f>'[2]27'!E97</f>
        <v>0</v>
      </c>
      <c r="F95" s="15">
        <f t="shared" si="16"/>
        <v>84</v>
      </c>
      <c r="G95" s="200">
        <f>'[2]27'!H97</f>
        <v>33</v>
      </c>
      <c r="H95" s="201">
        <f>'[2]27'!I97</f>
        <v>28</v>
      </c>
      <c r="I95" s="201">
        <f>'[2]27'!J97</f>
        <v>0</v>
      </c>
      <c r="J95" s="201">
        <f>'[2]27'!K97</f>
        <v>0</v>
      </c>
      <c r="K95" s="15">
        <f t="shared" si="13"/>
        <v>61</v>
      </c>
      <c r="L95" s="18">
        <f>frq!C95</f>
        <v>1</v>
      </c>
      <c r="M95" s="167">
        <f t="shared" si="14"/>
        <v>32.6</v>
      </c>
      <c r="N95" s="16">
        <f t="shared" si="10"/>
        <v>28</v>
      </c>
      <c r="O95" s="16">
        <f t="shared" si="11"/>
        <v>0</v>
      </c>
      <c r="P95" s="16">
        <f t="shared" si="12"/>
        <v>0</v>
      </c>
      <c r="Q95" s="17">
        <f t="shared" si="15"/>
        <v>60.6</v>
      </c>
      <c r="R95" s="18">
        <v>0.4</v>
      </c>
    </row>
    <row r="96" spans="1:18">
      <c r="A96" s="8" t="s">
        <v>138</v>
      </c>
      <c r="B96" s="200">
        <f>'[2]27'!B98</f>
        <v>54</v>
      </c>
      <c r="C96" s="201">
        <f>'[2]27'!C98</f>
        <v>30</v>
      </c>
      <c r="D96" s="201">
        <f>'[2]27'!D98</f>
        <v>0</v>
      </c>
      <c r="E96" s="201">
        <f>'[2]27'!E98</f>
        <v>0</v>
      </c>
      <c r="F96" s="15">
        <f t="shared" si="16"/>
        <v>84</v>
      </c>
      <c r="G96" s="200">
        <f>'[2]27'!H98</f>
        <v>33</v>
      </c>
      <c r="H96" s="201">
        <f>'[2]27'!I98</f>
        <v>28</v>
      </c>
      <c r="I96" s="201">
        <f>'[2]27'!J98</f>
        <v>0</v>
      </c>
      <c r="J96" s="201">
        <f>'[2]27'!K98</f>
        <v>0</v>
      </c>
      <c r="K96" s="15">
        <f t="shared" si="13"/>
        <v>61</v>
      </c>
      <c r="L96" s="18">
        <f>frq!C96</f>
        <v>1</v>
      </c>
      <c r="M96" s="167">
        <f t="shared" si="14"/>
        <v>32.6</v>
      </c>
      <c r="N96" s="16">
        <f t="shared" si="10"/>
        <v>28</v>
      </c>
      <c r="O96" s="16">
        <f t="shared" si="11"/>
        <v>0</v>
      </c>
      <c r="P96" s="16">
        <f t="shared" si="12"/>
        <v>0</v>
      </c>
      <c r="Q96" s="17">
        <f t="shared" si="15"/>
        <v>60.6</v>
      </c>
      <c r="R96" s="18">
        <v>0.4</v>
      </c>
    </row>
    <row r="97" spans="1:18">
      <c r="A97" s="8" t="s">
        <v>139</v>
      </c>
      <c r="B97" s="200">
        <f>'[2]27'!B99</f>
        <v>54</v>
      </c>
      <c r="C97" s="201">
        <f>'[2]27'!C99</f>
        <v>30</v>
      </c>
      <c r="D97" s="201">
        <f>'[2]27'!D99</f>
        <v>0</v>
      </c>
      <c r="E97" s="201">
        <f>'[2]27'!E99</f>
        <v>0</v>
      </c>
      <c r="F97" s="15">
        <f t="shared" si="16"/>
        <v>84</v>
      </c>
      <c r="G97" s="200">
        <f>'[2]27'!H99</f>
        <v>33</v>
      </c>
      <c r="H97" s="201">
        <f>'[2]27'!I99</f>
        <v>28</v>
      </c>
      <c r="I97" s="201">
        <f>'[2]27'!J99</f>
        <v>0</v>
      </c>
      <c r="J97" s="201">
        <f>'[2]27'!K99</f>
        <v>0</v>
      </c>
      <c r="K97" s="15">
        <f t="shared" si="13"/>
        <v>61</v>
      </c>
      <c r="L97" s="18">
        <f>frq!C97</f>
        <v>1</v>
      </c>
      <c r="M97" s="167">
        <f t="shared" si="14"/>
        <v>32.6</v>
      </c>
      <c r="N97" s="16">
        <f t="shared" si="10"/>
        <v>28</v>
      </c>
      <c r="O97" s="16">
        <f t="shared" si="11"/>
        <v>0</v>
      </c>
      <c r="P97" s="16">
        <f t="shared" si="12"/>
        <v>0</v>
      </c>
      <c r="Q97" s="17">
        <f t="shared" si="15"/>
        <v>60.6</v>
      </c>
      <c r="R97" s="18">
        <v>0.4</v>
      </c>
    </row>
    <row r="98" spans="1:18" ht="15.75" thickBot="1">
      <c r="A98" s="8" t="s">
        <v>140</v>
      </c>
      <c r="B98" s="200">
        <f>'[2]27'!B100</f>
        <v>54</v>
      </c>
      <c r="C98" s="201">
        <f>'[2]27'!C100</f>
        <v>30</v>
      </c>
      <c r="D98" s="201">
        <f>'[2]27'!D100</f>
        <v>0</v>
      </c>
      <c r="E98" s="201">
        <f>'[2]27'!E100</f>
        <v>0</v>
      </c>
      <c r="F98" s="15">
        <f t="shared" si="16"/>
        <v>84</v>
      </c>
      <c r="G98" s="200">
        <f>'[2]27'!H100</f>
        <v>33</v>
      </c>
      <c r="H98" s="201">
        <f>'[2]27'!I100</f>
        <v>28</v>
      </c>
      <c r="I98" s="201">
        <f>'[2]27'!J100</f>
        <v>0</v>
      </c>
      <c r="J98" s="201">
        <f>'[2]27'!K100</f>
        <v>0</v>
      </c>
      <c r="K98" s="15">
        <f t="shared" si="13"/>
        <v>61</v>
      </c>
      <c r="L98" s="18">
        <f>frq!C98</f>
        <v>1</v>
      </c>
      <c r="M98" s="167">
        <f t="shared" si="14"/>
        <v>32.6</v>
      </c>
      <c r="N98" s="16">
        <f t="shared" si="10"/>
        <v>28</v>
      </c>
      <c r="O98" s="16">
        <f t="shared" si="11"/>
        <v>0</v>
      </c>
      <c r="P98" s="16">
        <f t="shared" si="12"/>
        <v>0</v>
      </c>
      <c r="Q98" s="17">
        <f t="shared" si="15"/>
        <v>60.6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1.986</v>
      </c>
      <c r="C99" s="171">
        <f t="shared" si="17"/>
        <v>0.03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0.80025000000000002</v>
      </c>
      <c r="H99" s="171">
        <f t="shared" si="17"/>
        <v>2.8000000000000001E-2</v>
      </c>
      <c r="I99" s="171">
        <f t="shared" si="17"/>
        <v>0</v>
      </c>
      <c r="J99" s="171">
        <f t="shared" si="17"/>
        <v>0</v>
      </c>
      <c r="K99" s="171">
        <f t="shared" si="17"/>
        <v>0.82825000000000004</v>
      </c>
      <c r="L99" s="171">
        <f t="shared" si="17"/>
        <v>2.4E-2</v>
      </c>
      <c r="M99" s="171">
        <f t="shared" si="17"/>
        <v>0.7879499999999996</v>
      </c>
      <c r="N99" s="171">
        <f t="shared" si="17"/>
        <v>2.8000000000000001E-2</v>
      </c>
      <c r="O99" s="171">
        <f t="shared" si="17"/>
        <v>0</v>
      </c>
      <c r="P99" s="171">
        <f t="shared" si="17"/>
        <v>0</v>
      </c>
      <c r="Q99" s="171">
        <f t="shared" si="17"/>
        <v>0.81594999999999962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940</v>
      </c>
      <c r="G3" s="16">
        <f>'[3]27'!G5</f>
        <v>0</v>
      </c>
      <c r="H3" s="17">
        <f>SUM(B3:G3)</f>
        <v>1260</v>
      </c>
      <c r="I3" s="15">
        <f>'[3]27'!J5</f>
        <v>304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304</v>
      </c>
      <c r="P3" s="18">
        <f>frq!C3</f>
        <v>1</v>
      </c>
      <c r="Q3" s="15">
        <f t="shared" ref="Q3:V18" si="0">IF($P3=1,I3,IF(AND($P3=0.985,I3&gt;0.985*B3),B3*0.985,IF(AND($P3=0.965,I3&gt;0.965*B3),0.965*B3,I3)))</f>
        <v>304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304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243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</v>
      </c>
      <c r="AT3" s="8">
        <v>30.5</v>
      </c>
      <c r="AU3" s="8">
        <v>30.5</v>
      </c>
      <c r="AW3" s="203">
        <v>30.5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30.5</v>
      </c>
      <c r="BD3" s="203">
        <v>30.5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30.5</v>
      </c>
      <c r="BL3" s="8">
        <f>AT3</f>
        <v>30.5</v>
      </c>
      <c r="BM3" s="8">
        <f>AU3</f>
        <v>30.5</v>
      </c>
      <c r="BN3" s="8">
        <f>BC3</f>
        <v>30.5</v>
      </c>
      <c r="BO3" s="8">
        <f>BJ3</f>
        <v>30.5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940</v>
      </c>
      <c r="G4" s="16">
        <f>'[3]27'!G6</f>
        <v>0</v>
      </c>
      <c r="H4" s="17">
        <f>SUM(B4:G4)</f>
        <v>1260</v>
      </c>
      <c r="I4" s="15">
        <f>'[3]27'!J6</f>
        <v>305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</v>
      </c>
      <c r="AT4" s="8">
        <v>30.5</v>
      </c>
      <c r="AU4" s="8">
        <v>30.5</v>
      </c>
      <c r="AW4" s="203">
        <v>30.5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30.5</v>
      </c>
      <c r="BD4" s="203">
        <v>30.5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30.5</v>
      </c>
      <c r="BL4" s="8">
        <f t="shared" ref="BL4:BL67" si="21">AT4</f>
        <v>30.5</v>
      </c>
      <c r="BM4" s="8">
        <f t="shared" ref="BM4:BM67" si="22">AU4</f>
        <v>30.5</v>
      </c>
      <c r="BN4" s="8">
        <f t="shared" ref="BN4:BN67" si="23">BC4</f>
        <v>30.5</v>
      </c>
      <c r="BO4" s="8">
        <f t="shared" ref="BO4:BO67" si="24">BJ4</f>
        <v>30.5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940</v>
      </c>
      <c r="G5" s="16">
        <f>'[3]27'!G7</f>
        <v>0</v>
      </c>
      <c r="H5" s="17">
        <f t="shared" ref="H5:H68" si="27">SUM(B5:G5)</f>
        <v>1260</v>
      </c>
      <c r="I5" s="15">
        <f>'[3]27'!J7</f>
        <v>305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</v>
      </c>
      <c r="AT5" s="8">
        <v>30.5</v>
      </c>
      <c r="AU5" s="8">
        <v>30.5</v>
      </c>
      <c r="AW5" s="203">
        <v>30.5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30.5</v>
      </c>
      <c r="BD5" s="203">
        <v>30.5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30.5</v>
      </c>
      <c r="BL5" s="8">
        <f t="shared" si="21"/>
        <v>30.5</v>
      </c>
      <c r="BM5" s="8">
        <f t="shared" si="22"/>
        <v>30.5</v>
      </c>
      <c r="BN5" s="8">
        <f t="shared" si="23"/>
        <v>30.5</v>
      </c>
      <c r="BO5" s="8">
        <f t="shared" si="24"/>
        <v>30.5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940</v>
      </c>
      <c r="G6" s="16">
        <f>'[3]27'!G8</f>
        <v>0</v>
      </c>
      <c r="H6" s="17">
        <f t="shared" si="27"/>
        <v>1260</v>
      </c>
      <c r="I6" s="15">
        <f>'[3]27'!J8</f>
        <v>305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30.5</v>
      </c>
      <c r="AU6" s="8">
        <v>30.5</v>
      </c>
      <c r="AW6" s="203">
        <v>30.5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30.5</v>
      </c>
      <c r="BD6" s="203">
        <v>30.5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30.5</v>
      </c>
      <c r="BL6" s="8">
        <f t="shared" si="21"/>
        <v>30.5</v>
      </c>
      <c r="BM6" s="8">
        <f t="shared" si="22"/>
        <v>30.5</v>
      </c>
      <c r="BN6" s="8">
        <f t="shared" si="23"/>
        <v>30.5</v>
      </c>
      <c r="BO6" s="8">
        <f t="shared" si="24"/>
        <v>30.5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940</v>
      </c>
      <c r="G7" s="16">
        <f>'[3]27'!G9</f>
        <v>0</v>
      </c>
      <c r="H7" s="17">
        <f t="shared" si="27"/>
        <v>1260</v>
      </c>
      <c r="I7" s="15">
        <f>'[3]27'!J9</f>
        <v>305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30.5</v>
      </c>
      <c r="AU7" s="8">
        <v>30.5</v>
      </c>
      <c r="AW7" s="203">
        <v>30.5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30.5</v>
      </c>
      <c r="BD7" s="203">
        <v>30.5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30.5</v>
      </c>
      <c r="BL7" s="8">
        <f t="shared" si="21"/>
        <v>30.5</v>
      </c>
      <c r="BM7" s="8">
        <f t="shared" si="22"/>
        <v>30.5</v>
      </c>
      <c r="BN7" s="8">
        <f t="shared" si="23"/>
        <v>30.5</v>
      </c>
      <c r="BO7" s="8">
        <f t="shared" si="24"/>
        <v>30.5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940</v>
      </c>
      <c r="G8" s="16">
        <f>'[3]27'!G10</f>
        <v>0</v>
      </c>
      <c r="H8" s="17">
        <f t="shared" si="27"/>
        <v>1260</v>
      </c>
      <c r="I8" s="15">
        <f>'[3]27'!J10</f>
        <v>305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244</v>
      </c>
      <c r="AT8" s="8">
        <v>30.5</v>
      </c>
      <c r="AU8" s="8">
        <v>30.5</v>
      </c>
      <c r="AW8" s="203">
        <v>30.5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30.5</v>
      </c>
      <c r="BD8" s="203">
        <v>30.5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30.5</v>
      </c>
      <c r="BL8" s="8">
        <f t="shared" si="21"/>
        <v>30.5</v>
      </c>
      <c r="BM8" s="8">
        <f t="shared" si="22"/>
        <v>30.5</v>
      </c>
      <c r="BN8" s="8">
        <f t="shared" si="23"/>
        <v>30.5</v>
      </c>
      <c r="BO8" s="8">
        <f t="shared" si="24"/>
        <v>30.5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940</v>
      </c>
      <c r="G9" s="16">
        <f>'[3]27'!G11</f>
        <v>0</v>
      </c>
      <c r="H9" s="17">
        <f t="shared" si="27"/>
        <v>1260</v>
      </c>
      <c r="I9" s="15">
        <f>'[3]27'!J11</f>
        <v>305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244</v>
      </c>
      <c r="AT9" s="8">
        <v>30.5</v>
      </c>
      <c r="AU9" s="8">
        <v>30.5</v>
      </c>
      <c r="AW9" s="203">
        <v>30.5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30.5</v>
      </c>
      <c r="BD9" s="203">
        <v>30.5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30.5</v>
      </c>
      <c r="BL9" s="8">
        <f t="shared" si="21"/>
        <v>30.5</v>
      </c>
      <c r="BM9" s="8">
        <f t="shared" si="22"/>
        <v>30.5</v>
      </c>
      <c r="BN9" s="8">
        <f t="shared" si="23"/>
        <v>30.5</v>
      </c>
      <c r="BO9" s="8">
        <f t="shared" si="24"/>
        <v>30.5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940</v>
      </c>
      <c r="G10" s="16">
        <f>'[3]27'!G12</f>
        <v>0</v>
      </c>
      <c r="H10" s="17">
        <f t="shared" si="27"/>
        <v>1260</v>
      </c>
      <c r="I10" s="15">
        <f>'[3]27'!J12</f>
        <v>305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30.5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30.5</v>
      </c>
      <c r="AL10" s="8">
        <f t="shared" si="3"/>
        <v>244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</v>
      </c>
      <c r="AT10" s="8">
        <v>30.5</v>
      </c>
      <c r="AU10" s="8">
        <v>30.5</v>
      </c>
      <c r="AW10" s="203">
        <v>30.5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30.5</v>
      </c>
      <c r="BD10" s="203">
        <v>30.5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30.5</v>
      </c>
      <c r="BL10" s="8">
        <f t="shared" si="21"/>
        <v>30.5</v>
      </c>
      <c r="BM10" s="8">
        <f t="shared" si="22"/>
        <v>30.5</v>
      </c>
      <c r="BN10" s="8">
        <f t="shared" si="23"/>
        <v>30.5</v>
      </c>
      <c r="BO10" s="8">
        <f t="shared" si="24"/>
        <v>30.5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940</v>
      </c>
      <c r="G11" s="16">
        <f>'[3]27'!G13</f>
        <v>0</v>
      </c>
      <c r="H11" s="17">
        <f t="shared" si="27"/>
        <v>1260</v>
      </c>
      <c r="I11" s="15">
        <f>'[3]27'!J13</f>
        <v>305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30.5</v>
      </c>
      <c r="AE11" s="8">
        <f t="shared" si="11"/>
        <v>30.5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30.5</v>
      </c>
      <c r="AL11" s="8">
        <f t="shared" si="3"/>
        <v>244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244</v>
      </c>
      <c r="AT11" s="8">
        <v>30.5</v>
      </c>
      <c r="AU11" s="8">
        <v>30.5</v>
      </c>
      <c r="AW11" s="203">
        <v>30.5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30.5</v>
      </c>
      <c r="BD11" s="203">
        <v>30.5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30.5</v>
      </c>
      <c r="BL11" s="8">
        <f t="shared" si="21"/>
        <v>30.5</v>
      </c>
      <c r="BM11" s="8">
        <f t="shared" si="22"/>
        <v>30.5</v>
      </c>
      <c r="BN11" s="8">
        <f t="shared" si="23"/>
        <v>30.5</v>
      </c>
      <c r="BO11" s="8">
        <f t="shared" si="24"/>
        <v>30.5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940</v>
      </c>
      <c r="G12" s="16">
        <f>'[3]27'!G14</f>
        <v>0</v>
      </c>
      <c r="H12" s="17">
        <f t="shared" si="27"/>
        <v>1260</v>
      </c>
      <c r="I12" s="15">
        <f>'[3]27'!J14</f>
        <v>305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30.5</v>
      </c>
      <c r="AE12" s="8">
        <f t="shared" si="11"/>
        <v>30.5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30.5</v>
      </c>
      <c r="AL12" s="8">
        <f t="shared" si="3"/>
        <v>244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244</v>
      </c>
      <c r="AT12" s="8">
        <v>30.5</v>
      </c>
      <c r="AU12" s="8">
        <v>30.5</v>
      </c>
      <c r="AW12" s="203">
        <v>30.5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30.5</v>
      </c>
      <c r="BD12" s="203">
        <v>30.5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30.5</v>
      </c>
      <c r="BL12" s="8">
        <f t="shared" si="21"/>
        <v>30.5</v>
      </c>
      <c r="BM12" s="8">
        <f t="shared" si="22"/>
        <v>30.5</v>
      </c>
      <c r="BN12" s="8">
        <f t="shared" si="23"/>
        <v>30.5</v>
      </c>
      <c r="BO12" s="8">
        <f t="shared" si="24"/>
        <v>30.5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940</v>
      </c>
      <c r="G13" s="16">
        <f>'[3]27'!G15</f>
        <v>0</v>
      </c>
      <c r="H13" s="17">
        <f t="shared" si="27"/>
        <v>1260</v>
      </c>
      <c r="I13" s="15">
        <f>'[3]27'!J15</f>
        <v>305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30.5</v>
      </c>
      <c r="AE13" s="8">
        <f t="shared" si="11"/>
        <v>30.5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30.5</v>
      </c>
      <c r="AL13" s="8">
        <f t="shared" si="3"/>
        <v>244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244</v>
      </c>
      <c r="AT13" s="8">
        <v>30.5</v>
      </c>
      <c r="AU13" s="8">
        <v>30.5</v>
      </c>
      <c r="AW13" s="203">
        <v>30.5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30.5</v>
      </c>
      <c r="BD13" s="203">
        <v>30.5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30.5</v>
      </c>
      <c r="BL13" s="8">
        <f t="shared" si="21"/>
        <v>30.5</v>
      </c>
      <c r="BM13" s="8">
        <f t="shared" si="22"/>
        <v>30.5</v>
      </c>
      <c r="BN13" s="8">
        <f t="shared" si="23"/>
        <v>30.5</v>
      </c>
      <c r="BO13" s="8">
        <f t="shared" si="24"/>
        <v>30.5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940</v>
      </c>
      <c r="G14" s="16">
        <f>'[3]27'!G16</f>
        <v>0</v>
      </c>
      <c r="H14" s="17">
        <f t="shared" si="27"/>
        <v>1260</v>
      </c>
      <c r="I14" s="15">
        <f>'[3]27'!J16</f>
        <v>305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30.5</v>
      </c>
      <c r="AE14" s="8">
        <f t="shared" si="11"/>
        <v>30.5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30.5</v>
      </c>
      <c r="AL14" s="8">
        <f t="shared" si="3"/>
        <v>244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244</v>
      </c>
      <c r="AT14" s="8">
        <v>30.5</v>
      </c>
      <c r="AU14" s="8">
        <v>30.5</v>
      </c>
      <c r="AW14" s="203">
        <v>30.5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30.5</v>
      </c>
      <c r="BD14" s="203">
        <v>30.5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30.5</v>
      </c>
      <c r="BL14" s="8">
        <f t="shared" si="21"/>
        <v>30.5</v>
      </c>
      <c r="BM14" s="8">
        <f t="shared" si="22"/>
        <v>30.5</v>
      </c>
      <c r="BN14" s="8">
        <f t="shared" si="23"/>
        <v>30.5</v>
      </c>
      <c r="BO14" s="8">
        <f t="shared" si="24"/>
        <v>30.5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940</v>
      </c>
      <c r="G15" s="16">
        <f>'[3]27'!G17</f>
        <v>0</v>
      </c>
      <c r="H15" s="17">
        <f t="shared" si="27"/>
        <v>1260</v>
      </c>
      <c r="I15" s="15">
        <f>'[3]27'!J17</f>
        <v>310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</v>
      </c>
      <c r="AE15" s="8">
        <f t="shared" si="11"/>
        <v>31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</v>
      </c>
      <c r="AL15" s="8">
        <f t="shared" si="3"/>
        <v>248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248</v>
      </c>
      <c r="AT15" s="8">
        <v>31</v>
      </c>
      <c r="AU15" s="8">
        <v>31</v>
      </c>
      <c r="AW15" s="203">
        <v>31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31</v>
      </c>
      <c r="BD15" s="203">
        <v>31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31</v>
      </c>
      <c r="BL15" s="8">
        <f t="shared" si="21"/>
        <v>31</v>
      </c>
      <c r="BM15" s="8">
        <f t="shared" si="22"/>
        <v>31</v>
      </c>
      <c r="BN15" s="8">
        <f t="shared" si="23"/>
        <v>31</v>
      </c>
      <c r="BO15" s="8">
        <f t="shared" si="24"/>
        <v>31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940</v>
      </c>
      <c r="G16" s="16">
        <f>'[3]27'!G18</f>
        <v>0</v>
      </c>
      <c r="H16" s="17">
        <f t="shared" si="27"/>
        <v>1260</v>
      </c>
      <c r="I16" s="15">
        <f>'[3]27'!J18</f>
        <v>310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31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</v>
      </c>
      <c r="AE16" s="8">
        <f t="shared" si="11"/>
        <v>31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</v>
      </c>
      <c r="AL16" s="8">
        <f t="shared" si="3"/>
        <v>248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248</v>
      </c>
      <c r="AT16" s="8">
        <v>31</v>
      </c>
      <c r="AU16" s="8">
        <v>31</v>
      </c>
      <c r="AW16" s="203">
        <v>31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31</v>
      </c>
      <c r="BD16" s="203">
        <v>31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31</v>
      </c>
      <c r="BL16" s="8">
        <f t="shared" si="21"/>
        <v>31</v>
      </c>
      <c r="BM16" s="8">
        <f t="shared" si="22"/>
        <v>31</v>
      </c>
      <c r="BN16" s="8">
        <f t="shared" si="23"/>
        <v>31</v>
      </c>
      <c r="BO16" s="8">
        <f t="shared" si="24"/>
        <v>31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940</v>
      </c>
      <c r="G17" s="16">
        <f>'[3]27'!G19</f>
        <v>0</v>
      </c>
      <c r="H17" s="17">
        <f t="shared" si="27"/>
        <v>1260</v>
      </c>
      <c r="I17" s="15">
        <f>'[3]27'!J19</f>
        <v>310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</v>
      </c>
      <c r="AE17" s="8">
        <f t="shared" si="11"/>
        <v>31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</v>
      </c>
      <c r="AL17" s="8">
        <f t="shared" si="3"/>
        <v>248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248</v>
      </c>
      <c r="AT17" s="8">
        <v>31</v>
      </c>
      <c r="AU17" s="8">
        <v>31</v>
      </c>
      <c r="AW17" s="203">
        <v>31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31</v>
      </c>
      <c r="BD17" s="203">
        <v>31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31</v>
      </c>
      <c r="BL17" s="8">
        <f t="shared" si="21"/>
        <v>31</v>
      </c>
      <c r="BM17" s="8">
        <f t="shared" si="22"/>
        <v>31</v>
      </c>
      <c r="BN17" s="8">
        <f t="shared" si="23"/>
        <v>31</v>
      </c>
      <c r="BO17" s="8">
        <f t="shared" si="24"/>
        <v>31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940</v>
      </c>
      <c r="G18" s="16">
        <f>'[3]27'!G20</f>
        <v>0</v>
      </c>
      <c r="H18" s="17">
        <f t="shared" si="27"/>
        <v>1260</v>
      </c>
      <c r="I18" s="15">
        <f>'[3]27'!J20</f>
        <v>310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31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</v>
      </c>
      <c r="AE18" s="8">
        <f t="shared" si="11"/>
        <v>31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</v>
      </c>
      <c r="AL18" s="8">
        <f t="shared" si="3"/>
        <v>248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248</v>
      </c>
      <c r="AT18" s="8">
        <v>31</v>
      </c>
      <c r="AU18" s="8">
        <v>31</v>
      </c>
      <c r="AW18" s="203">
        <v>31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31</v>
      </c>
      <c r="BD18" s="203">
        <v>31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31</v>
      </c>
      <c r="BL18" s="8">
        <f t="shared" si="21"/>
        <v>31</v>
      </c>
      <c r="BM18" s="8">
        <f t="shared" si="22"/>
        <v>31</v>
      </c>
      <c r="BN18" s="8">
        <f t="shared" si="23"/>
        <v>31</v>
      </c>
      <c r="BO18" s="8">
        <f t="shared" si="24"/>
        <v>31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940</v>
      </c>
      <c r="G19" s="16">
        <f>'[3]27'!G21</f>
        <v>0</v>
      </c>
      <c r="H19" s="17">
        <f t="shared" si="27"/>
        <v>1260</v>
      </c>
      <c r="I19" s="15">
        <f>'[3]27'!J21</f>
        <v>310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</v>
      </c>
      <c r="AE19" s="8">
        <f t="shared" si="11"/>
        <v>31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</v>
      </c>
      <c r="AL19" s="8">
        <f t="shared" ref="AL19:AQ61" si="31">Q19-X19-AE19</f>
        <v>248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248</v>
      </c>
      <c r="AT19" s="8">
        <v>31</v>
      </c>
      <c r="AU19" s="8">
        <v>31</v>
      </c>
      <c r="AW19" s="203">
        <v>31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31</v>
      </c>
      <c r="BD19" s="203">
        <v>31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31</v>
      </c>
      <c r="BL19" s="8">
        <f t="shared" si="21"/>
        <v>31</v>
      </c>
      <c r="BM19" s="8">
        <f t="shared" si="22"/>
        <v>31</v>
      </c>
      <c r="BN19" s="8">
        <f t="shared" si="23"/>
        <v>31</v>
      </c>
      <c r="BO19" s="8">
        <f t="shared" si="24"/>
        <v>31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940</v>
      </c>
      <c r="G20" s="16">
        <f>'[3]27'!G22</f>
        <v>0</v>
      </c>
      <c r="H20" s="17">
        <f t="shared" si="27"/>
        <v>1260</v>
      </c>
      <c r="I20" s="15">
        <f>'[3]27'!J22</f>
        <v>310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</v>
      </c>
      <c r="AE20" s="8">
        <f t="shared" si="11"/>
        <v>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</v>
      </c>
      <c r="AL20" s="8">
        <f t="shared" si="31"/>
        <v>248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248</v>
      </c>
      <c r="AT20" s="8">
        <v>31</v>
      </c>
      <c r="AU20" s="8">
        <v>31</v>
      </c>
      <c r="AW20" s="203">
        <v>31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31</v>
      </c>
      <c r="BD20" s="203">
        <v>31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31</v>
      </c>
      <c r="BL20" s="8">
        <f t="shared" si="21"/>
        <v>31</v>
      </c>
      <c r="BM20" s="8">
        <f t="shared" si="22"/>
        <v>31</v>
      </c>
      <c r="BN20" s="8">
        <f t="shared" si="23"/>
        <v>31</v>
      </c>
      <c r="BO20" s="8">
        <f t="shared" si="24"/>
        <v>31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940</v>
      </c>
      <c r="G21" s="16">
        <f>'[3]27'!G23</f>
        <v>0</v>
      </c>
      <c r="H21" s="17">
        <f t="shared" si="27"/>
        <v>1260</v>
      </c>
      <c r="I21" s="15">
        <f>'[3]27'!J23</f>
        <v>310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</v>
      </c>
      <c r="AE21" s="8">
        <f t="shared" si="11"/>
        <v>31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</v>
      </c>
      <c r="AL21" s="8">
        <f t="shared" si="31"/>
        <v>248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248</v>
      </c>
      <c r="AT21" s="8">
        <v>31</v>
      </c>
      <c r="AU21" s="8">
        <v>31</v>
      </c>
      <c r="AW21" s="203">
        <v>31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31</v>
      </c>
      <c r="BD21" s="203">
        <v>31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31</v>
      </c>
      <c r="BL21" s="8">
        <f t="shared" si="21"/>
        <v>31</v>
      </c>
      <c r="BM21" s="8">
        <f t="shared" si="22"/>
        <v>31</v>
      </c>
      <c r="BN21" s="8">
        <f t="shared" si="23"/>
        <v>31</v>
      </c>
      <c r="BO21" s="8">
        <f t="shared" si="24"/>
        <v>31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940</v>
      </c>
      <c r="G22" s="16">
        <f>'[3]27'!G24</f>
        <v>0</v>
      </c>
      <c r="H22" s="17">
        <f t="shared" si="27"/>
        <v>1260</v>
      </c>
      <c r="I22" s="15">
        <f>'[3]27'!J24</f>
        <v>310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</v>
      </c>
      <c r="AE22" s="8">
        <f t="shared" si="11"/>
        <v>31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</v>
      </c>
      <c r="AL22" s="8">
        <f t="shared" si="31"/>
        <v>248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248</v>
      </c>
      <c r="AT22" s="8">
        <v>31</v>
      </c>
      <c r="AU22" s="8">
        <v>31</v>
      </c>
      <c r="AW22" s="203">
        <v>31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31</v>
      </c>
      <c r="BD22" s="203">
        <v>31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31</v>
      </c>
      <c r="BL22" s="8">
        <f t="shared" si="21"/>
        <v>31</v>
      </c>
      <c r="BM22" s="8">
        <f t="shared" si="22"/>
        <v>31</v>
      </c>
      <c r="BN22" s="8">
        <f t="shared" si="23"/>
        <v>31</v>
      </c>
      <c r="BO22" s="8">
        <f t="shared" si="24"/>
        <v>31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940</v>
      </c>
      <c r="G23" s="16">
        <f>'[3]27'!G25</f>
        <v>0</v>
      </c>
      <c r="H23" s="17">
        <f t="shared" si="27"/>
        <v>1260</v>
      </c>
      <c r="I23" s="15">
        <f>'[3]27'!J25</f>
        <v>310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310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310</v>
      </c>
      <c r="X23" s="8">
        <f t="shared" si="4"/>
        <v>31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</v>
      </c>
      <c r="AE23" s="8">
        <f t="shared" si="11"/>
        <v>31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</v>
      </c>
      <c r="AL23" s="8">
        <f t="shared" si="31"/>
        <v>248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248</v>
      </c>
      <c r="AT23" s="8">
        <v>31</v>
      </c>
      <c r="AU23" s="8">
        <v>31</v>
      </c>
      <c r="AW23" s="203">
        <v>31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31</v>
      </c>
      <c r="BD23" s="203">
        <v>31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31</v>
      </c>
      <c r="BL23" s="8">
        <f t="shared" si="21"/>
        <v>31</v>
      </c>
      <c r="BM23" s="8">
        <f t="shared" si="22"/>
        <v>31</v>
      </c>
      <c r="BN23" s="8">
        <f t="shared" si="23"/>
        <v>31</v>
      </c>
      <c r="BO23" s="8">
        <f t="shared" si="24"/>
        <v>31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940</v>
      </c>
      <c r="G24" s="16">
        <f>'[3]27'!G26</f>
        <v>0</v>
      </c>
      <c r="H24" s="17">
        <f t="shared" si="27"/>
        <v>1260</v>
      </c>
      <c r="I24" s="15">
        <f>'[3]27'!J26</f>
        <v>310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31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</v>
      </c>
      <c r="AE24" s="8">
        <f t="shared" si="11"/>
        <v>31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</v>
      </c>
      <c r="AL24" s="8">
        <f t="shared" si="31"/>
        <v>248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248</v>
      </c>
      <c r="AT24" s="8">
        <v>31</v>
      </c>
      <c r="AU24" s="8">
        <v>31</v>
      </c>
      <c r="AW24" s="203">
        <v>31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31</v>
      </c>
      <c r="BD24" s="203">
        <v>31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31</v>
      </c>
      <c r="BL24" s="8">
        <f t="shared" si="21"/>
        <v>31</v>
      </c>
      <c r="BM24" s="8">
        <f t="shared" si="22"/>
        <v>31</v>
      </c>
      <c r="BN24" s="8">
        <f t="shared" si="23"/>
        <v>31</v>
      </c>
      <c r="BO24" s="8">
        <f t="shared" si="24"/>
        <v>31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940</v>
      </c>
      <c r="G25" s="16">
        <f>'[3]27'!G27</f>
        <v>0</v>
      </c>
      <c r="H25" s="17">
        <f t="shared" si="27"/>
        <v>1260</v>
      </c>
      <c r="I25" s="15">
        <f>'[3]27'!J27</f>
        <v>310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31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</v>
      </c>
      <c r="AE25" s="8">
        <f t="shared" si="11"/>
        <v>31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</v>
      </c>
      <c r="AL25" s="8">
        <f t="shared" si="31"/>
        <v>248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248</v>
      </c>
      <c r="AT25" s="8">
        <v>31</v>
      </c>
      <c r="AU25" s="8">
        <v>31</v>
      </c>
      <c r="AW25" s="203">
        <v>31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31</v>
      </c>
      <c r="BD25" s="203">
        <v>31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31</v>
      </c>
      <c r="BL25" s="8">
        <f t="shared" si="21"/>
        <v>31</v>
      </c>
      <c r="BM25" s="8">
        <f t="shared" si="22"/>
        <v>31</v>
      </c>
      <c r="BN25" s="8">
        <f t="shared" si="23"/>
        <v>31</v>
      </c>
      <c r="BO25" s="8">
        <f t="shared" si="24"/>
        <v>31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940</v>
      </c>
      <c r="G26" s="16">
        <f>'[3]27'!G28</f>
        <v>0</v>
      </c>
      <c r="H26" s="17">
        <f t="shared" si="27"/>
        <v>1260</v>
      </c>
      <c r="I26" s="15">
        <f>'[3]27'!J28</f>
        <v>310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31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</v>
      </c>
      <c r="AE26" s="8">
        <f t="shared" si="11"/>
        <v>31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</v>
      </c>
      <c r="AL26" s="8">
        <f t="shared" si="31"/>
        <v>248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248</v>
      </c>
      <c r="AT26" s="8">
        <v>31</v>
      </c>
      <c r="AU26" s="8">
        <v>31</v>
      </c>
      <c r="AW26" s="203">
        <v>31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31</v>
      </c>
      <c r="BD26" s="203">
        <v>31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31</v>
      </c>
      <c r="BL26" s="8">
        <f t="shared" si="21"/>
        <v>31</v>
      </c>
      <c r="BM26" s="8">
        <f t="shared" si="22"/>
        <v>31</v>
      </c>
      <c r="BN26" s="8">
        <f t="shared" si="23"/>
        <v>31</v>
      </c>
      <c r="BO26" s="8">
        <f t="shared" si="24"/>
        <v>31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940</v>
      </c>
      <c r="G27" s="16">
        <f>'[3]27'!G29</f>
        <v>0</v>
      </c>
      <c r="H27" s="17">
        <f t="shared" si="27"/>
        <v>1260</v>
      </c>
      <c r="I27" s="15">
        <f>'[3]27'!J29</f>
        <v>310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310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</v>
      </c>
      <c r="X27" s="8">
        <f t="shared" si="4"/>
        <v>31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</v>
      </c>
      <c r="AE27" s="8">
        <f t="shared" si="11"/>
        <v>31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</v>
      </c>
      <c r="AL27" s="8">
        <f t="shared" si="31"/>
        <v>248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</v>
      </c>
      <c r="AT27" s="8">
        <v>31</v>
      </c>
      <c r="AU27" s="8">
        <v>31</v>
      </c>
      <c r="AW27" s="203">
        <v>31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31</v>
      </c>
      <c r="BD27" s="203">
        <v>31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31</v>
      </c>
      <c r="BL27" s="8">
        <f t="shared" si="21"/>
        <v>31</v>
      </c>
      <c r="BM27" s="8">
        <f t="shared" si="22"/>
        <v>31</v>
      </c>
      <c r="BN27" s="8">
        <f t="shared" si="23"/>
        <v>31</v>
      </c>
      <c r="BO27" s="8">
        <f t="shared" si="24"/>
        <v>31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940</v>
      </c>
      <c r="G28" s="16">
        <f>'[3]27'!G30</f>
        <v>0</v>
      </c>
      <c r="H28" s="17">
        <f t="shared" si="27"/>
        <v>1260</v>
      </c>
      <c r="I28" s="15">
        <f>'[3]27'!J30</f>
        <v>310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310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</v>
      </c>
      <c r="X28" s="8">
        <f t="shared" si="4"/>
        <v>31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</v>
      </c>
      <c r="AE28" s="8">
        <f t="shared" si="11"/>
        <v>31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</v>
      </c>
      <c r="AL28" s="8">
        <f t="shared" si="31"/>
        <v>248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</v>
      </c>
      <c r="AT28" s="8">
        <v>31</v>
      </c>
      <c r="AU28" s="8">
        <v>31</v>
      </c>
      <c r="AW28" s="203">
        <v>31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31</v>
      </c>
      <c r="BD28" s="203">
        <v>31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31</v>
      </c>
      <c r="BL28" s="8">
        <f t="shared" si="21"/>
        <v>31</v>
      </c>
      <c r="BM28" s="8">
        <f t="shared" si="22"/>
        <v>31</v>
      </c>
      <c r="BN28" s="8">
        <f t="shared" si="23"/>
        <v>31</v>
      </c>
      <c r="BO28" s="8">
        <f t="shared" si="24"/>
        <v>31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940</v>
      </c>
      <c r="G29" s="16">
        <f>'[3]27'!G31</f>
        <v>0</v>
      </c>
      <c r="H29" s="17">
        <f t="shared" si="27"/>
        <v>1260</v>
      </c>
      <c r="I29" s="15">
        <f>'[3]27'!J31</f>
        <v>295.34399999999999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295.34399999999999</v>
      </c>
      <c r="P29" s="18">
        <f>frq!C29</f>
        <v>1</v>
      </c>
      <c r="Q29" s="15">
        <f t="shared" si="29"/>
        <v>295.34399999999999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295.34399999999999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231.34399999999999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231.34399999999999</v>
      </c>
      <c r="AT29" s="8">
        <v>31</v>
      </c>
      <c r="AU29" s="8">
        <v>31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31</v>
      </c>
      <c r="BM29" s="8">
        <f t="shared" si="22"/>
        <v>31</v>
      </c>
      <c r="BN29" s="8">
        <f t="shared" si="23"/>
        <v>32</v>
      </c>
      <c r="BO29" s="8">
        <f t="shared" si="24"/>
        <v>32</v>
      </c>
      <c r="BP29" s="182">
        <f t="shared" si="25"/>
        <v>-1</v>
      </c>
      <c r="BQ29" s="182">
        <f t="shared" si="26"/>
        <v>-1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940</v>
      </c>
      <c r="G30" s="16">
        <f>'[3]27'!G32</f>
        <v>0</v>
      </c>
      <c r="H30" s="17">
        <f t="shared" si="27"/>
        <v>1260</v>
      </c>
      <c r="I30" s="15">
        <f>'[3]27'!J32</f>
        <v>295.34399999999999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295.34399999999999</v>
      </c>
      <c r="P30" s="18">
        <f>frq!C30</f>
        <v>1</v>
      </c>
      <c r="Q30" s="15">
        <f t="shared" si="29"/>
        <v>295.34399999999999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295.34399999999999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231.34399999999999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231.34399999999999</v>
      </c>
      <c r="AT30" s="8">
        <v>31</v>
      </c>
      <c r="AU30" s="8">
        <v>31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31</v>
      </c>
      <c r="BM30" s="8">
        <f t="shared" si="22"/>
        <v>31</v>
      </c>
      <c r="BN30" s="8">
        <f t="shared" si="23"/>
        <v>32</v>
      </c>
      <c r="BO30" s="8">
        <f t="shared" si="24"/>
        <v>32</v>
      </c>
      <c r="BP30" s="182">
        <f t="shared" si="25"/>
        <v>-1</v>
      </c>
      <c r="BQ30" s="182">
        <f t="shared" si="26"/>
        <v>-1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940</v>
      </c>
      <c r="G31" s="16">
        <f>'[3]27'!G33</f>
        <v>0</v>
      </c>
      <c r="H31" s="17">
        <f t="shared" si="27"/>
        <v>1260</v>
      </c>
      <c r="I31" s="15">
        <f>'[3]27'!J33</f>
        <v>295.34399999999999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295.34399999999999</v>
      </c>
      <c r="P31" s="18">
        <f>frq!C31</f>
        <v>1</v>
      </c>
      <c r="Q31" s="15">
        <f t="shared" si="29"/>
        <v>295.34399999999999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295.34399999999999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231.34399999999999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231.34399999999999</v>
      </c>
      <c r="AT31" s="8">
        <v>31</v>
      </c>
      <c r="AU31" s="8">
        <v>31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31</v>
      </c>
      <c r="BM31" s="8">
        <f t="shared" si="22"/>
        <v>31</v>
      </c>
      <c r="BN31" s="8">
        <f t="shared" si="23"/>
        <v>32</v>
      </c>
      <c r="BO31" s="8">
        <f t="shared" si="24"/>
        <v>32</v>
      </c>
      <c r="BP31" s="182">
        <f t="shared" si="25"/>
        <v>-1</v>
      </c>
      <c r="BQ31" s="182">
        <f t="shared" si="26"/>
        <v>-1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940</v>
      </c>
      <c r="G32" s="16">
        <f>'[3]27'!G34</f>
        <v>0</v>
      </c>
      <c r="H32" s="17">
        <f t="shared" si="27"/>
        <v>1260</v>
      </c>
      <c r="I32" s="15">
        <f>'[3]27'!J34</f>
        <v>295.34399999999999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295.34399999999999</v>
      </c>
      <c r="P32" s="18">
        <f>frq!C32</f>
        <v>1</v>
      </c>
      <c r="Q32" s="15">
        <f t="shared" si="29"/>
        <v>295.34399999999999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295.34399999999999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231.34399999999999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231.34399999999999</v>
      </c>
      <c r="AT32" s="8">
        <v>31</v>
      </c>
      <c r="AU32" s="8">
        <v>31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31</v>
      </c>
      <c r="BM32" s="8">
        <f t="shared" si="22"/>
        <v>31</v>
      </c>
      <c r="BN32" s="8">
        <f t="shared" si="23"/>
        <v>32</v>
      </c>
      <c r="BO32" s="8">
        <f t="shared" si="24"/>
        <v>32</v>
      </c>
      <c r="BP32" s="182">
        <f t="shared" si="25"/>
        <v>-1</v>
      </c>
      <c r="BQ32" s="182">
        <f t="shared" si="26"/>
        <v>-1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940</v>
      </c>
      <c r="G33" s="16">
        <f>'[3]27'!G35</f>
        <v>0</v>
      </c>
      <c r="H33" s="17">
        <f t="shared" si="27"/>
        <v>1260</v>
      </c>
      <c r="I33" s="15">
        <f>'[3]27'!J35</f>
        <v>295.34399999999999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295.34399999999999</v>
      </c>
      <c r="P33" s="18">
        <f>frq!C33</f>
        <v>1</v>
      </c>
      <c r="Q33" s="15">
        <f t="shared" si="29"/>
        <v>295.34399999999999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295.34399999999999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231.34399999999999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231.34399999999999</v>
      </c>
      <c r="AT33" s="8">
        <v>31</v>
      </c>
      <c r="AU33" s="8">
        <v>31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31</v>
      </c>
      <c r="BM33" s="8">
        <f t="shared" si="22"/>
        <v>31</v>
      </c>
      <c r="BN33" s="8">
        <f t="shared" si="23"/>
        <v>32</v>
      </c>
      <c r="BO33" s="8">
        <f t="shared" si="24"/>
        <v>32</v>
      </c>
      <c r="BP33" s="182">
        <f t="shared" si="25"/>
        <v>-1</v>
      </c>
      <c r="BQ33" s="182">
        <f t="shared" si="26"/>
        <v>-1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940</v>
      </c>
      <c r="G34" s="16">
        <f>'[3]27'!G36</f>
        <v>0</v>
      </c>
      <c r="H34" s="17">
        <f t="shared" si="27"/>
        <v>1260</v>
      </c>
      <c r="I34" s="15">
        <f>'[3]27'!J36</f>
        <v>275.74400000000003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275.74400000000003</v>
      </c>
      <c r="P34" s="18">
        <f>frq!C34</f>
        <v>1</v>
      </c>
      <c r="Q34" s="15">
        <f t="shared" si="29"/>
        <v>275.74400000000003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275.74400000000003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211.74400000000003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211.74400000000003</v>
      </c>
      <c r="AT34" s="8">
        <v>32</v>
      </c>
      <c r="AU34" s="8">
        <v>32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940</v>
      </c>
      <c r="G35" s="16">
        <f>'[3]27'!G37</f>
        <v>0</v>
      </c>
      <c r="H35" s="17">
        <f t="shared" si="27"/>
        <v>1260</v>
      </c>
      <c r="I35" s="15">
        <f>'[3]27'!J37</f>
        <v>275.74400000000003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275.74400000000003</v>
      </c>
      <c r="P35" s="18">
        <f>frq!C35</f>
        <v>1</v>
      </c>
      <c r="Q35" s="15">
        <f t="shared" si="29"/>
        <v>275.74400000000003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275.74400000000003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211.74400000000003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211.74400000000003</v>
      </c>
      <c r="AT35" s="8">
        <v>32</v>
      </c>
      <c r="AU35" s="8">
        <v>32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940</v>
      </c>
      <c r="G36" s="16">
        <f>'[3]27'!G38</f>
        <v>0</v>
      </c>
      <c r="H36" s="17">
        <f t="shared" si="27"/>
        <v>1260</v>
      </c>
      <c r="I36" s="15">
        <f>'[3]27'!J38</f>
        <v>275.74400000000003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275.74400000000003</v>
      </c>
      <c r="P36" s="18">
        <f>frq!C36</f>
        <v>1</v>
      </c>
      <c r="Q36" s="15">
        <f t="shared" si="29"/>
        <v>275.74400000000003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275.74400000000003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211.74400000000003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211.74400000000003</v>
      </c>
      <c r="AT36" s="8">
        <v>32</v>
      </c>
      <c r="AU36" s="8">
        <v>32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940</v>
      </c>
      <c r="G37" s="16">
        <f>'[3]27'!G39</f>
        <v>0</v>
      </c>
      <c r="H37" s="17">
        <f t="shared" si="27"/>
        <v>1260</v>
      </c>
      <c r="I37" s="15">
        <f>'[3]27'!J39</f>
        <v>275.74400000000003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275.74400000000003</v>
      </c>
      <c r="P37" s="18">
        <f>frq!C37</f>
        <v>1</v>
      </c>
      <c r="Q37" s="15">
        <f t="shared" si="29"/>
        <v>275.74400000000003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275.74400000000003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211.74400000000003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211.74400000000003</v>
      </c>
      <c r="AT37" s="8">
        <v>32</v>
      </c>
      <c r="AU37" s="8">
        <v>32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940</v>
      </c>
      <c r="G38" s="16">
        <f>'[3]27'!G40</f>
        <v>0</v>
      </c>
      <c r="H38" s="17">
        <f t="shared" si="27"/>
        <v>1260</v>
      </c>
      <c r="I38" s="15">
        <f>'[3]27'!J40</f>
        <v>275.74400000000003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275.74400000000003</v>
      </c>
      <c r="P38" s="18">
        <f>frq!C38</f>
        <v>1</v>
      </c>
      <c r="Q38" s="15">
        <f t="shared" si="29"/>
        <v>275.74400000000003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275.74400000000003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211.74400000000003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211.74400000000003</v>
      </c>
      <c r="AT38" s="8">
        <v>32</v>
      </c>
      <c r="AU38" s="8">
        <v>32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940</v>
      </c>
      <c r="G39" s="16">
        <f>'[3]27'!G41</f>
        <v>0</v>
      </c>
      <c r="H39" s="17">
        <f t="shared" si="27"/>
        <v>1260</v>
      </c>
      <c r="I39" s="15">
        <f>'[3]27'!J41</f>
        <v>275.74400000000003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275.74400000000003</v>
      </c>
      <c r="P39" s="18">
        <f>frq!C39</f>
        <v>1</v>
      </c>
      <c r="Q39" s="15">
        <f t="shared" si="29"/>
        <v>275.74400000000003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275.74400000000003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211.74400000000003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211.74400000000003</v>
      </c>
      <c r="AT39" s="8">
        <v>32</v>
      </c>
      <c r="AU39" s="8">
        <v>32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940</v>
      </c>
      <c r="G40" s="16">
        <f>'[3]27'!G42</f>
        <v>0</v>
      </c>
      <c r="H40" s="17">
        <f t="shared" si="27"/>
        <v>1260</v>
      </c>
      <c r="I40" s="15">
        <f>'[3]27'!J42</f>
        <v>275.74400000000003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275.74400000000003</v>
      </c>
      <c r="P40" s="18">
        <f>frq!C40</f>
        <v>1</v>
      </c>
      <c r="Q40" s="15">
        <f t="shared" si="29"/>
        <v>275.74400000000003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275.74400000000003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211.74400000000003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211.74400000000003</v>
      </c>
      <c r="AT40" s="8">
        <v>32</v>
      </c>
      <c r="AU40" s="8">
        <v>32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940</v>
      </c>
      <c r="G41" s="16">
        <f>'[3]27'!G43</f>
        <v>0</v>
      </c>
      <c r="H41" s="17">
        <f t="shared" si="27"/>
        <v>1260</v>
      </c>
      <c r="I41" s="15">
        <f>'[3]27'!J43</f>
        <v>275.74400000000003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275.74400000000003</v>
      </c>
      <c r="P41" s="18">
        <f>frq!C41</f>
        <v>1</v>
      </c>
      <c r="Q41" s="15">
        <f t="shared" si="29"/>
        <v>275.74400000000003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275.74400000000003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211.74400000000003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211.74400000000003</v>
      </c>
      <c r="AT41" s="8">
        <v>32</v>
      </c>
      <c r="AU41" s="8">
        <v>32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940</v>
      </c>
      <c r="G42" s="16">
        <f>'[3]27'!G44</f>
        <v>0</v>
      </c>
      <c r="H42" s="17">
        <f t="shared" si="27"/>
        <v>1260</v>
      </c>
      <c r="I42" s="15">
        <f>'[3]27'!J44</f>
        <v>275.74400000000003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275.74400000000003</v>
      </c>
      <c r="P42" s="18">
        <f>frq!C42</f>
        <v>1</v>
      </c>
      <c r="Q42" s="15">
        <f t="shared" si="29"/>
        <v>275.74400000000003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275.74400000000003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211.74400000000003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211.74400000000003</v>
      </c>
      <c r="AT42" s="8">
        <v>32</v>
      </c>
      <c r="AU42" s="8">
        <v>32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940</v>
      </c>
      <c r="G43" s="16">
        <f>'[3]27'!G45</f>
        <v>0</v>
      </c>
      <c r="H43" s="17">
        <f t="shared" si="27"/>
        <v>1260</v>
      </c>
      <c r="I43" s="15">
        <f>'[3]27'!J45</f>
        <v>275.74400000000003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275.74400000000003</v>
      </c>
      <c r="P43" s="18">
        <f>frq!C43</f>
        <v>1</v>
      </c>
      <c r="Q43" s="15">
        <f t="shared" si="29"/>
        <v>275.74400000000003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275.74400000000003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211.74400000000003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211.74400000000003</v>
      </c>
      <c r="AT43" s="8">
        <v>32</v>
      </c>
      <c r="AU43" s="8">
        <v>32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940</v>
      </c>
      <c r="G44" s="16">
        <f>'[3]27'!G46</f>
        <v>0</v>
      </c>
      <c r="H44" s="17">
        <f t="shared" si="27"/>
        <v>1260</v>
      </c>
      <c r="I44" s="15">
        <f>'[3]27'!J46</f>
        <v>275.74400000000003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275.74400000000003</v>
      </c>
      <c r="P44" s="18">
        <f>frq!C44</f>
        <v>1</v>
      </c>
      <c r="Q44" s="15">
        <f t="shared" si="29"/>
        <v>275.74400000000003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275.74400000000003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211.74400000000003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211.74400000000003</v>
      </c>
      <c r="AT44" s="8">
        <v>32</v>
      </c>
      <c r="AU44" s="8">
        <v>32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940</v>
      </c>
      <c r="G45" s="16">
        <f>'[3]27'!G47</f>
        <v>0</v>
      </c>
      <c r="H45" s="17">
        <f t="shared" si="27"/>
        <v>1260</v>
      </c>
      <c r="I45" s="15">
        <f>'[3]27'!J47</f>
        <v>300.36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300.36</v>
      </c>
      <c r="P45" s="18">
        <f>frq!C45</f>
        <v>1</v>
      </c>
      <c r="Q45" s="15">
        <f t="shared" si="29"/>
        <v>300.36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300.36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236.36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236.36</v>
      </c>
      <c r="AT45" s="8">
        <v>32</v>
      </c>
      <c r="AU45" s="8">
        <v>32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940</v>
      </c>
      <c r="G46" s="16">
        <f>'[3]27'!G48</f>
        <v>0</v>
      </c>
      <c r="H46" s="17">
        <f t="shared" si="27"/>
        <v>1260</v>
      </c>
      <c r="I46" s="15">
        <f>'[3]27'!J48</f>
        <v>300.36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300.36</v>
      </c>
      <c r="P46" s="18">
        <f>frq!C46</f>
        <v>1</v>
      </c>
      <c r="Q46" s="15">
        <f t="shared" si="29"/>
        <v>300.36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300.36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236.36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236.36</v>
      </c>
      <c r="AT46" s="8">
        <v>32</v>
      </c>
      <c r="AU46" s="8">
        <v>32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940</v>
      </c>
      <c r="G47" s="16">
        <f>'[3]27'!G49</f>
        <v>0</v>
      </c>
      <c r="H47" s="17">
        <f t="shared" si="27"/>
        <v>1260</v>
      </c>
      <c r="I47" s="15">
        <f>'[3]27'!J49</f>
        <v>300.36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300.36</v>
      </c>
      <c r="P47" s="18">
        <f>frq!C47</f>
        <v>1</v>
      </c>
      <c r="Q47" s="15">
        <f t="shared" si="29"/>
        <v>300.36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300.36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32</v>
      </c>
      <c r="AU47" s="8">
        <v>32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940</v>
      </c>
      <c r="G48" s="16">
        <f>'[3]27'!G50</f>
        <v>0</v>
      </c>
      <c r="H48" s="17">
        <f t="shared" si="27"/>
        <v>1260</v>
      </c>
      <c r="I48" s="15">
        <f>'[3]27'!J50</f>
        <v>300.36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300.36</v>
      </c>
      <c r="P48" s="18">
        <f>frq!C48</f>
        <v>1</v>
      </c>
      <c r="Q48" s="15">
        <f t="shared" si="29"/>
        <v>300.36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300.36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32</v>
      </c>
      <c r="AU48" s="8">
        <v>32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940</v>
      </c>
      <c r="G49" s="16">
        <f>'[3]27'!G51</f>
        <v>0</v>
      </c>
      <c r="H49" s="17">
        <f t="shared" si="27"/>
        <v>1260</v>
      </c>
      <c r="I49" s="15">
        <f>'[3]27'!J51</f>
        <v>300.36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300.36</v>
      </c>
      <c r="P49" s="18">
        <f>frq!C49</f>
        <v>1</v>
      </c>
      <c r="Q49" s="15">
        <f t="shared" si="29"/>
        <v>300.36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32</v>
      </c>
      <c r="AU49" s="8">
        <v>32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940</v>
      </c>
      <c r="G50" s="16">
        <f>'[3]27'!G52</f>
        <v>0</v>
      </c>
      <c r="H50" s="17">
        <f t="shared" si="27"/>
        <v>1260</v>
      </c>
      <c r="I50" s="15">
        <f>'[3]27'!J52</f>
        <v>300.36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300.36</v>
      </c>
      <c r="P50" s="18">
        <f>frq!C50</f>
        <v>1</v>
      </c>
      <c r="Q50" s="15">
        <f t="shared" si="29"/>
        <v>300.36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300.36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32</v>
      </c>
      <c r="AU50" s="8">
        <v>32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920</v>
      </c>
      <c r="G51" s="16">
        <f>'[3]27'!G53</f>
        <v>0</v>
      </c>
      <c r="H51" s="17">
        <f t="shared" si="27"/>
        <v>1240</v>
      </c>
      <c r="I51" s="15">
        <f>'[3]27'!J53</f>
        <v>300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31.96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31.96</v>
      </c>
      <c r="AE51" s="8">
        <f t="shared" si="11"/>
        <v>31.96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31.96</v>
      </c>
      <c r="AL51" s="8">
        <f t="shared" si="31"/>
        <v>236.08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236.08</v>
      </c>
      <c r="AT51" s="8">
        <v>31.96</v>
      </c>
      <c r="AU51" s="8">
        <v>31.96</v>
      </c>
      <c r="AW51" s="203">
        <v>31.96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31.96</v>
      </c>
      <c r="BD51" s="203">
        <v>31.96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31.96</v>
      </c>
      <c r="BL51" s="8">
        <f t="shared" si="21"/>
        <v>31.96</v>
      </c>
      <c r="BM51" s="8">
        <f t="shared" si="22"/>
        <v>31.96</v>
      </c>
      <c r="BN51" s="8">
        <f t="shared" si="23"/>
        <v>31.96</v>
      </c>
      <c r="BO51" s="8">
        <f t="shared" si="24"/>
        <v>31.96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920</v>
      </c>
      <c r="G52" s="16">
        <f>'[3]27'!G54</f>
        <v>0</v>
      </c>
      <c r="H52" s="17">
        <f t="shared" si="27"/>
        <v>1240</v>
      </c>
      <c r="I52" s="15">
        <f>'[3]27'!J54</f>
        <v>300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31.96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31.96</v>
      </c>
      <c r="AE52" s="8">
        <f t="shared" si="11"/>
        <v>31.96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31.96</v>
      </c>
      <c r="AL52" s="8">
        <f t="shared" si="31"/>
        <v>236.08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236.08</v>
      </c>
      <c r="AT52" s="8">
        <v>31.96</v>
      </c>
      <c r="AU52" s="8">
        <v>31.96</v>
      </c>
      <c r="AW52" s="203">
        <v>31.96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31.96</v>
      </c>
      <c r="BD52" s="203">
        <v>31.96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31.96</v>
      </c>
      <c r="BL52" s="8">
        <f t="shared" si="21"/>
        <v>31.96</v>
      </c>
      <c r="BM52" s="8">
        <f t="shared" si="22"/>
        <v>31.96</v>
      </c>
      <c r="BN52" s="8">
        <f t="shared" si="23"/>
        <v>31.96</v>
      </c>
      <c r="BO52" s="8">
        <f t="shared" si="24"/>
        <v>31.96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920</v>
      </c>
      <c r="G53" s="16">
        <f>'[3]27'!G55</f>
        <v>0</v>
      </c>
      <c r="H53" s="17">
        <f t="shared" si="27"/>
        <v>1240</v>
      </c>
      <c r="I53" s="15">
        <f>'[3]27'!J55</f>
        <v>300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31.96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31.96</v>
      </c>
      <c r="AE53" s="8">
        <f t="shared" si="11"/>
        <v>31.96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31.96</v>
      </c>
      <c r="AL53" s="8">
        <f t="shared" si="31"/>
        <v>236.08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236.08</v>
      </c>
      <c r="AT53" s="8">
        <v>31.96</v>
      </c>
      <c r="AU53" s="8">
        <v>31.96</v>
      </c>
      <c r="AW53" s="203">
        <v>31.96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31.96</v>
      </c>
      <c r="BD53" s="203">
        <v>31.96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31.96</v>
      </c>
      <c r="BL53" s="8">
        <f t="shared" si="21"/>
        <v>31.96</v>
      </c>
      <c r="BM53" s="8">
        <f t="shared" si="22"/>
        <v>31.96</v>
      </c>
      <c r="BN53" s="8">
        <f t="shared" si="23"/>
        <v>31.96</v>
      </c>
      <c r="BO53" s="8">
        <f t="shared" si="24"/>
        <v>31.96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920</v>
      </c>
      <c r="G54" s="16">
        <f>'[3]27'!G56</f>
        <v>0</v>
      </c>
      <c r="H54" s="17">
        <f t="shared" si="27"/>
        <v>1240</v>
      </c>
      <c r="I54" s="15">
        <f>'[3]27'!J56</f>
        <v>300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31.96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31.96</v>
      </c>
      <c r="AE54" s="8">
        <f t="shared" si="11"/>
        <v>31.96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31.96</v>
      </c>
      <c r="AL54" s="8">
        <f t="shared" si="31"/>
        <v>236.08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236.08</v>
      </c>
      <c r="AT54" s="8">
        <v>31.96</v>
      </c>
      <c r="AU54" s="8">
        <v>31.96</v>
      </c>
      <c r="AW54" s="203">
        <v>31.96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31.96</v>
      </c>
      <c r="BD54" s="203">
        <v>31.96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31.96</v>
      </c>
      <c r="BL54" s="8">
        <f t="shared" si="21"/>
        <v>31.96</v>
      </c>
      <c r="BM54" s="8">
        <f t="shared" si="22"/>
        <v>31.96</v>
      </c>
      <c r="BN54" s="8">
        <f t="shared" si="23"/>
        <v>31.96</v>
      </c>
      <c r="BO54" s="8">
        <f t="shared" si="24"/>
        <v>31.96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920</v>
      </c>
      <c r="G55" s="16">
        <f>'[3]27'!G57</f>
        <v>0</v>
      </c>
      <c r="H55" s="17">
        <f t="shared" si="27"/>
        <v>1240</v>
      </c>
      <c r="I55" s="15">
        <f>'[3]27'!J57</f>
        <v>300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31.96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31.96</v>
      </c>
      <c r="AE55" s="8">
        <f t="shared" si="11"/>
        <v>31.96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31.96</v>
      </c>
      <c r="AL55" s="8">
        <f t="shared" si="31"/>
        <v>236.08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236.08</v>
      </c>
      <c r="AT55" s="8">
        <v>31.96</v>
      </c>
      <c r="AU55" s="8">
        <v>31.96</v>
      </c>
      <c r="AW55" s="203">
        <v>31.96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31.96</v>
      </c>
      <c r="BD55" s="203">
        <v>31.96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31.96</v>
      </c>
      <c r="BL55" s="8">
        <f t="shared" si="21"/>
        <v>31.96</v>
      </c>
      <c r="BM55" s="8">
        <f t="shared" si="22"/>
        <v>31.96</v>
      </c>
      <c r="BN55" s="8">
        <f t="shared" si="23"/>
        <v>31.96</v>
      </c>
      <c r="BO55" s="8">
        <f t="shared" si="24"/>
        <v>31.96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920</v>
      </c>
      <c r="G56" s="16">
        <f>'[3]27'!G58</f>
        <v>0</v>
      </c>
      <c r="H56" s="17">
        <f t="shared" si="27"/>
        <v>1240</v>
      </c>
      <c r="I56" s="15">
        <f>'[3]27'!J58</f>
        <v>300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31.96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31.96</v>
      </c>
      <c r="AE56" s="8">
        <f t="shared" si="11"/>
        <v>31.96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31.96</v>
      </c>
      <c r="AL56" s="8">
        <f t="shared" si="31"/>
        <v>236.08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236.08</v>
      </c>
      <c r="AT56" s="8">
        <v>31.96</v>
      </c>
      <c r="AU56" s="8">
        <v>31.96</v>
      </c>
      <c r="AW56" s="203">
        <v>31.96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31.96</v>
      </c>
      <c r="BD56" s="203">
        <v>31.96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31.96</v>
      </c>
      <c r="BL56" s="8">
        <f t="shared" si="21"/>
        <v>31.96</v>
      </c>
      <c r="BM56" s="8">
        <f t="shared" si="22"/>
        <v>31.96</v>
      </c>
      <c r="BN56" s="8">
        <f t="shared" si="23"/>
        <v>31.96</v>
      </c>
      <c r="BO56" s="8">
        <f t="shared" si="24"/>
        <v>31.96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920</v>
      </c>
      <c r="G57" s="16">
        <f>'[3]27'!G59</f>
        <v>0</v>
      </c>
      <c r="H57" s="17">
        <f t="shared" si="27"/>
        <v>1240</v>
      </c>
      <c r="I57" s="15">
        <f>'[3]27'!J59</f>
        <v>300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31.96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31.96</v>
      </c>
      <c r="AE57" s="8">
        <f t="shared" si="11"/>
        <v>31.96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31.96</v>
      </c>
      <c r="AL57" s="8">
        <f t="shared" si="31"/>
        <v>236.08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236.08</v>
      </c>
      <c r="AT57" s="8">
        <v>31.96</v>
      </c>
      <c r="AU57" s="8">
        <v>31.96</v>
      </c>
      <c r="AW57" s="203">
        <v>31.96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31.96</v>
      </c>
      <c r="BD57" s="203">
        <v>31.96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31.96</v>
      </c>
      <c r="BL57" s="8">
        <f t="shared" si="21"/>
        <v>31.96</v>
      </c>
      <c r="BM57" s="8">
        <f t="shared" si="22"/>
        <v>31.96</v>
      </c>
      <c r="BN57" s="8">
        <f t="shared" si="23"/>
        <v>31.96</v>
      </c>
      <c r="BO57" s="8">
        <f t="shared" si="24"/>
        <v>31.96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920</v>
      </c>
      <c r="G58" s="16">
        <f>'[3]27'!G60</f>
        <v>0</v>
      </c>
      <c r="H58" s="17">
        <f t="shared" si="27"/>
        <v>1240</v>
      </c>
      <c r="I58" s="15">
        <f>'[3]27'!J60</f>
        <v>300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31.96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31.96</v>
      </c>
      <c r="AE58" s="8">
        <f t="shared" si="11"/>
        <v>31.96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31.96</v>
      </c>
      <c r="AL58" s="8">
        <f t="shared" si="31"/>
        <v>236.08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236.08</v>
      </c>
      <c r="AT58" s="8">
        <v>31.96</v>
      </c>
      <c r="AU58" s="8">
        <v>31.96</v>
      </c>
      <c r="AW58" s="203">
        <v>31.96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31.96</v>
      </c>
      <c r="BD58" s="203">
        <v>31.96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31.96</v>
      </c>
      <c r="BL58" s="8">
        <f t="shared" si="21"/>
        <v>31.96</v>
      </c>
      <c r="BM58" s="8">
        <f t="shared" si="22"/>
        <v>31.96</v>
      </c>
      <c r="BN58" s="8">
        <f t="shared" si="23"/>
        <v>31.96</v>
      </c>
      <c r="BO58" s="8">
        <f t="shared" si="24"/>
        <v>31.96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920</v>
      </c>
      <c r="G59" s="16">
        <f>'[3]27'!G61</f>
        <v>0</v>
      </c>
      <c r="H59" s="17">
        <f t="shared" si="27"/>
        <v>1240</v>
      </c>
      <c r="I59" s="15">
        <f>'[3]27'!J61</f>
        <v>295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31.43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31.43</v>
      </c>
      <c r="AE59" s="8">
        <f t="shared" si="11"/>
        <v>31.43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31.43</v>
      </c>
      <c r="AL59" s="8">
        <f t="shared" si="31"/>
        <v>232.14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232.14</v>
      </c>
      <c r="AT59" s="8">
        <v>31.43</v>
      </c>
      <c r="AU59" s="8">
        <v>31.43</v>
      </c>
      <c r="AW59" s="203">
        <v>31.43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31.43</v>
      </c>
      <c r="BD59" s="203">
        <v>31.43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31.43</v>
      </c>
      <c r="BL59" s="8">
        <f t="shared" si="21"/>
        <v>31.43</v>
      </c>
      <c r="BM59" s="8">
        <f t="shared" si="22"/>
        <v>31.43</v>
      </c>
      <c r="BN59" s="8">
        <f t="shared" si="23"/>
        <v>31.43</v>
      </c>
      <c r="BO59" s="8">
        <f t="shared" si="24"/>
        <v>31.43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920</v>
      </c>
      <c r="G60" s="16">
        <f>'[3]27'!G62</f>
        <v>0</v>
      </c>
      <c r="H60" s="17">
        <f t="shared" si="27"/>
        <v>1240</v>
      </c>
      <c r="I60" s="15">
        <f>'[3]27'!J62</f>
        <v>295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31.43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31.43</v>
      </c>
      <c r="AE60" s="8">
        <f t="shared" si="11"/>
        <v>31.43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31.43</v>
      </c>
      <c r="AL60" s="8">
        <f t="shared" si="31"/>
        <v>232.14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232.14</v>
      </c>
      <c r="AT60" s="8">
        <v>31.43</v>
      </c>
      <c r="AU60" s="8">
        <v>31.43</v>
      </c>
      <c r="AW60" s="203">
        <v>31.43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31.43</v>
      </c>
      <c r="BD60" s="203">
        <v>31.43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31.43</v>
      </c>
      <c r="BL60" s="8">
        <f t="shared" si="21"/>
        <v>31.43</v>
      </c>
      <c r="BM60" s="8">
        <f t="shared" si="22"/>
        <v>31.43</v>
      </c>
      <c r="BN60" s="8">
        <f t="shared" si="23"/>
        <v>31.43</v>
      </c>
      <c r="BO60" s="8">
        <f t="shared" si="24"/>
        <v>31.43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920</v>
      </c>
      <c r="G61" s="16">
        <f>'[3]27'!G63</f>
        <v>0</v>
      </c>
      <c r="H61" s="17">
        <f t="shared" si="27"/>
        <v>1240</v>
      </c>
      <c r="I61" s="15">
        <f>'[3]27'!J63</f>
        <v>295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31.43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31.43</v>
      </c>
      <c r="AE61" s="8">
        <f t="shared" si="11"/>
        <v>31.43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31.43</v>
      </c>
      <c r="AL61" s="8">
        <f t="shared" si="31"/>
        <v>232.14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232.14</v>
      </c>
      <c r="AT61" s="8">
        <v>31.43</v>
      </c>
      <c r="AU61" s="8">
        <v>31.43</v>
      </c>
      <c r="AW61" s="203">
        <v>31.43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31.43</v>
      </c>
      <c r="BD61" s="203">
        <v>31.43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31.43</v>
      </c>
      <c r="BL61" s="8">
        <f t="shared" si="21"/>
        <v>31.43</v>
      </c>
      <c r="BM61" s="8">
        <f t="shared" si="22"/>
        <v>31.43</v>
      </c>
      <c r="BN61" s="8">
        <f t="shared" si="23"/>
        <v>31.43</v>
      </c>
      <c r="BO61" s="8">
        <f t="shared" si="24"/>
        <v>31.43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920</v>
      </c>
      <c r="G62" s="16">
        <f>'[3]27'!G64</f>
        <v>0</v>
      </c>
      <c r="H62" s="17">
        <f t="shared" si="27"/>
        <v>1240</v>
      </c>
      <c r="I62" s="15">
        <f>'[3]27'!J64</f>
        <v>295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31.43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31.43</v>
      </c>
      <c r="AE62" s="8">
        <f t="shared" si="11"/>
        <v>31.43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31.43</v>
      </c>
      <c r="AL62" s="8">
        <f t="shared" ref="AL62:AN98" si="35">Q62-X62-AE62</f>
        <v>232.14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232.14</v>
      </c>
      <c r="AT62" s="8">
        <v>31.43</v>
      </c>
      <c r="AU62" s="8">
        <v>31.43</v>
      </c>
      <c r="AW62" s="203">
        <v>31.43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31.43</v>
      </c>
      <c r="BD62" s="203">
        <v>31.43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31.43</v>
      </c>
      <c r="BL62" s="8">
        <f t="shared" si="21"/>
        <v>31.43</v>
      </c>
      <c r="BM62" s="8">
        <f t="shared" si="22"/>
        <v>31.43</v>
      </c>
      <c r="BN62" s="8">
        <f t="shared" si="23"/>
        <v>31.43</v>
      </c>
      <c r="BO62" s="8">
        <f t="shared" si="24"/>
        <v>31.43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890</v>
      </c>
      <c r="G63" s="16">
        <f>'[3]27'!G65</f>
        <v>30</v>
      </c>
      <c r="H63" s="17">
        <f t="shared" si="27"/>
        <v>1240</v>
      </c>
      <c r="I63" s="15">
        <f>'[3]27'!J65</f>
        <v>295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30</v>
      </c>
      <c r="O63" s="17">
        <f t="shared" si="28"/>
        <v>325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30</v>
      </c>
      <c r="W63" s="17">
        <f t="shared" si="30"/>
        <v>325</v>
      </c>
      <c r="X63" s="8">
        <f t="shared" si="4"/>
        <v>29.5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29.5</v>
      </c>
      <c r="AE63" s="8">
        <f t="shared" si="11"/>
        <v>29.5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29.5</v>
      </c>
      <c r="AL63" s="8">
        <f t="shared" si="35"/>
        <v>236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30</v>
      </c>
      <c r="AR63" s="8">
        <f t="shared" si="18"/>
        <v>266</v>
      </c>
      <c r="AT63" s="8">
        <v>29.5</v>
      </c>
      <c r="AU63" s="8">
        <v>29.5</v>
      </c>
      <c r="AW63" s="203">
        <v>29.5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29.5</v>
      </c>
      <c r="BD63" s="203">
        <v>29.5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29.5</v>
      </c>
      <c r="BL63" s="8">
        <f t="shared" si="21"/>
        <v>29.5</v>
      </c>
      <c r="BM63" s="8">
        <f t="shared" si="22"/>
        <v>29.5</v>
      </c>
      <c r="BN63" s="8">
        <f t="shared" si="23"/>
        <v>29.5</v>
      </c>
      <c r="BO63" s="8">
        <f t="shared" si="24"/>
        <v>29.5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890</v>
      </c>
      <c r="G64" s="16">
        <f>'[3]27'!G66</f>
        <v>30</v>
      </c>
      <c r="H64" s="17">
        <f t="shared" si="27"/>
        <v>1240</v>
      </c>
      <c r="I64" s="15">
        <f>'[3]27'!J66</f>
        <v>295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30</v>
      </c>
      <c r="O64" s="17">
        <f t="shared" si="28"/>
        <v>325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30</v>
      </c>
      <c r="W64" s="17">
        <f t="shared" si="30"/>
        <v>325</v>
      </c>
      <c r="X64" s="8">
        <f t="shared" si="4"/>
        <v>29.5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29.5</v>
      </c>
      <c r="AE64" s="8">
        <f t="shared" si="11"/>
        <v>29.5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29.5</v>
      </c>
      <c r="AL64" s="8">
        <f t="shared" si="35"/>
        <v>236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30</v>
      </c>
      <c r="AR64" s="8">
        <f t="shared" si="18"/>
        <v>266</v>
      </c>
      <c r="AT64" s="8">
        <v>29.5</v>
      </c>
      <c r="AU64" s="8">
        <v>29.5</v>
      </c>
      <c r="AW64" s="203">
        <v>29.5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29.5</v>
      </c>
      <c r="BD64" s="203">
        <v>29.5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29.5</v>
      </c>
      <c r="BL64" s="8">
        <f t="shared" si="21"/>
        <v>29.5</v>
      </c>
      <c r="BM64" s="8">
        <f t="shared" si="22"/>
        <v>29.5</v>
      </c>
      <c r="BN64" s="8">
        <f t="shared" si="23"/>
        <v>29.5</v>
      </c>
      <c r="BO64" s="8">
        <f t="shared" si="24"/>
        <v>29.5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890</v>
      </c>
      <c r="G65" s="16">
        <f>'[3]27'!G67</f>
        <v>30</v>
      </c>
      <c r="H65" s="17">
        <f t="shared" si="27"/>
        <v>1240</v>
      </c>
      <c r="I65" s="15">
        <f>'[3]27'!J67</f>
        <v>295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30</v>
      </c>
      <c r="O65" s="17">
        <f t="shared" si="28"/>
        <v>325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30</v>
      </c>
      <c r="W65" s="17">
        <f t="shared" si="30"/>
        <v>325</v>
      </c>
      <c r="X65" s="8">
        <f t="shared" si="4"/>
        <v>29.5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29.5</v>
      </c>
      <c r="AE65" s="8">
        <f t="shared" si="11"/>
        <v>29.5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29.5</v>
      </c>
      <c r="AL65" s="8">
        <f t="shared" si="35"/>
        <v>236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30</v>
      </c>
      <c r="AR65" s="8">
        <f t="shared" si="18"/>
        <v>266</v>
      </c>
      <c r="AT65" s="8">
        <v>29.5</v>
      </c>
      <c r="AU65" s="8">
        <v>29.5</v>
      </c>
      <c r="AW65" s="203">
        <v>29.5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29.5</v>
      </c>
      <c r="BD65" s="203">
        <v>29.5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29.5</v>
      </c>
      <c r="BL65" s="8">
        <f t="shared" si="21"/>
        <v>29.5</v>
      </c>
      <c r="BM65" s="8">
        <f t="shared" si="22"/>
        <v>29.5</v>
      </c>
      <c r="BN65" s="8">
        <f t="shared" si="23"/>
        <v>29.5</v>
      </c>
      <c r="BO65" s="8">
        <f t="shared" si="24"/>
        <v>29.5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890</v>
      </c>
      <c r="G66" s="16">
        <f>'[3]27'!G68</f>
        <v>30</v>
      </c>
      <c r="H66" s="17">
        <f t="shared" si="27"/>
        <v>1240</v>
      </c>
      <c r="I66" s="15">
        <f>'[3]27'!J68</f>
        <v>295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30</v>
      </c>
      <c r="O66" s="17">
        <f t="shared" si="28"/>
        <v>325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30</v>
      </c>
      <c r="W66" s="17">
        <f t="shared" si="30"/>
        <v>325</v>
      </c>
      <c r="X66" s="8">
        <f t="shared" si="4"/>
        <v>29.5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29.5</v>
      </c>
      <c r="AE66" s="8">
        <f t="shared" si="11"/>
        <v>29.5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29.5</v>
      </c>
      <c r="AL66" s="8">
        <f t="shared" si="35"/>
        <v>236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30</v>
      </c>
      <c r="AR66" s="8">
        <f t="shared" si="18"/>
        <v>266</v>
      </c>
      <c r="AT66" s="8">
        <v>29.5</v>
      </c>
      <c r="AU66" s="8">
        <v>29.5</v>
      </c>
      <c r="AW66" s="203">
        <v>29.5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29.5</v>
      </c>
      <c r="BD66" s="203">
        <v>29.5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29.5</v>
      </c>
      <c r="BL66" s="8">
        <f t="shared" si="21"/>
        <v>29.5</v>
      </c>
      <c r="BM66" s="8">
        <f t="shared" si="22"/>
        <v>29.5</v>
      </c>
      <c r="BN66" s="8">
        <f t="shared" si="23"/>
        <v>29.5</v>
      </c>
      <c r="BO66" s="8">
        <f t="shared" si="24"/>
        <v>29.5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890</v>
      </c>
      <c r="G67" s="16">
        <f>'[3]27'!G69</f>
        <v>30</v>
      </c>
      <c r="H67" s="17">
        <f t="shared" si="27"/>
        <v>1240</v>
      </c>
      <c r="I67" s="15">
        <f>'[3]27'!J69</f>
        <v>295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30</v>
      </c>
      <c r="O67" s="17">
        <f t="shared" si="28"/>
        <v>325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30</v>
      </c>
      <c r="W67" s="17">
        <f t="shared" si="30"/>
        <v>325</v>
      </c>
      <c r="X67" s="8">
        <f t="shared" si="4"/>
        <v>29.5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29.5</v>
      </c>
      <c r="AE67" s="8">
        <f t="shared" si="11"/>
        <v>29.5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29.5</v>
      </c>
      <c r="AL67" s="8">
        <f t="shared" si="35"/>
        <v>236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30</v>
      </c>
      <c r="AR67" s="8">
        <f t="shared" si="18"/>
        <v>266</v>
      </c>
      <c r="AT67" s="8">
        <v>29.5</v>
      </c>
      <c r="AU67" s="8">
        <v>29.5</v>
      </c>
      <c r="AW67" s="203">
        <v>29.5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29.5</v>
      </c>
      <c r="BD67" s="203">
        <v>29.5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29.5</v>
      </c>
      <c r="BL67" s="8">
        <f t="shared" si="21"/>
        <v>29.5</v>
      </c>
      <c r="BM67" s="8">
        <f t="shared" si="22"/>
        <v>29.5</v>
      </c>
      <c r="BN67" s="8">
        <f t="shared" si="23"/>
        <v>29.5</v>
      </c>
      <c r="BO67" s="8">
        <f t="shared" si="24"/>
        <v>29.5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890</v>
      </c>
      <c r="G68" s="16">
        <f>'[3]27'!G70</f>
        <v>30</v>
      </c>
      <c r="H68" s="17">
        <f t="shared" si="27"/>
        <v>1240</v>
      </c>
      <c r="I68" s="15">
        <f>'[3]27'!J70</f>
        <v>295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30</v>
      </c>
      <c r="O68" s="17">
        <f t="shared" si="28"/>
        <v>325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30</v>
      </c>
      <c r="W68" s="17">
        <f t="shared" si="30"/>
        <v>325</v>
      </c>
      <c r="X68" s="8">
        <f t="shared" ref="X68:X98" si="36">AW68</f>
        <v>29.5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29.5</v>
      </c>
      <c r="AE68" s="8">
        <f t="shared" ref="AE68:AE98" si="43">BD68</f>
        <v>29.5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29.5</v>
      </c>
      <c r="AL68" s="8">
        <f t="shared" si="35"/>
        <v>236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30</v>
      </c>
      <c r="AR68" s="8">
        <f t="shared" ref="AR68:AR98" si="50">SUM(AL68:AQ68)</f>
        <v>266</v>
      </c>
      <c r="AT68" s="8">
        <v>29.5</v>
      </c>
      <c r="AU68" s="8">
        <v>29.5</v>
      </c>
      <c r="AW68" s="203">
        <v>29.5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29.5</v>
      </c>
      <c r="BD68" s="203">
        <v>29.5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29.5</v>
      </c>
      <c r="BL68" s="8">
        <f t="shared" ref="BL68:BL98" si="53">AT68</f>
        <v>29.5</v>
      </c>
      <c r="BM68" s="8">
        <f t="shared" ref="BM68:BM98" si="54">AU68</f>
        <v>29.5</v>
      </c>
      <c r="BN68" s="8">
        <f t="shared" ref="BN68:BN98" si="55">BC68</f>
        <v>29.5</v>
      </c>
      <c r="BO68" s="8">
        <f t="shared" ref="BO68:BO98" si="56">BJ68</f>
        <v>29.5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890</v>
      </c>
      <c r="G69" s="16">
        <f>'[3]27'!G71</f>
        <v>30</v>
      </c>
      <c r="H69" s="17">
        <f t="shared" ref="H69:H98" si="59">SUM(B69:G69)</f>
        <v>1240</v>
      </c>
      <c r="I69" s="15">
        <f>'[3]27'!J71</f>
        <v>295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30</v>
      </c>
      <c r="O69" s="17">
        <f t="shared" ref="O69:O98" si="60">SUM(I69:N69)</f>
        <v>325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30</v>
      </c>
      <c r="W69" s="17">
        <f t="shared" ref="W69:W98" si="61">SUM(Q69:V69)</f>
        <v>325</v>
      </c>
      <c r="X69" s="8">
        <f t="shared" si="36"/>
        <v>29.5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29.5</v>
      </c>
      <c r="AE69" s="8">
        <f t="shared" si="43"/>
        <v>29.5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29.5</v>
      </c>
      <c r="AL69" s="8">
        <f t="shared" si="35"/>
        <v>236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30</v>
      </c>
      <c r="AR69" s="8">
        <f t="shared" si="50"/>
        <v>266</v>
      </c>
      <c r="AT69" s="8">
        <v>29.5</v>
      </c>
      <c r="AU69" s="8">
        <v>29.5</v>
      </c>
      <c r="AW69" s="203">
        <v>29.5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29.5</v>
      </c>
      <c r="BD69" s="203">
        <v>29.5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29.5</v>
      </c>
      <c r="BL69" s="8">
        <f t="shared" si="53"/>
        <v>29.5</v>
      </c>
      <c r="BM69" s="8">
        <f t="shared" si="54"/>
        <v>29.5</v>
      </c>
      <c r="BN69" s="8">
        <f t="shared" si="55"/>
        <v>29.5</v>
      </c>
      <c r="BO69" s="8">
        <f t="shared" si="56"/>
        <v>29.5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890</v>
      </c>
      <c r="G70" s="16">
        <f>'[3]27'!G72</f>
        <v>30</v>
      </c>
      <c r="H70" s="17">
        <f t="shared" si="59"/>
        <v>1240</v>
      </c>
      <c r="I70" s="15">
        <f>'[3]27'!J72</f>
        <v>295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30</v>
      </c>
      <c r="O70" s="17">
        <f t="shared" si="60"/>
        <v>325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30</v>
      </c>
      <c r="W70" s="17">
        <f t="shared" si="61"/>
        <v>325</v>
      </c>
      <c r="X70" s="8">
        <f t="shared" si="36"/>
        <v>29.5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29.5</v>
      </c>
      <c r="AE70" s="8">
        <f t="shared" si="43"/>
        <v>29.5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29.5</v>
      </c>
      <c r="AL70" s="8">
        <f t="shared" si="35"/>
        <v>236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30</v>
      </c>
      <c r="AR70" s="8">
        <f t="shared" si="50"/>
        <v>266</v>
      </c>
      <c r="AT70" s="8">
        <v>29.5</v>
      </c>
      <c r="AU70" s="8">
        <v>29.5</v>
      </c>
      <c r="AW70" s="203">
        <v>29.5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29.5</v>
      </c>
      <c r="BD70" s="203">
        <v>29.5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29.5</v>
      </c>
      <c r="BL70" s="8">
        <f t="shared" si="53"/>
        <v>29.5</v>
      </c>
      <c r="BM70" s="8">
        <f t="shared" si="54"/>
        <v>29.5</v>
      </c>
      <c r="BN70" s="8">
        <f t="shared" si="55"/>
        <v>29.5</v>
      </c>
      <c r="BO70" s="8">
        <f t="shared" si="56"/>
        <v>29.5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890</v>
      </c>
      <c r="G71" s="16">
        <f>'[3]27'!G73</f>
        <v>30</v>
      </c>
      <c r="H71" s="17">
        <f t="shared" si="59"/>
        <v>1240</v>
      </c>
      <c r="I71" s="15">
        <f>'[3]27'!J73</f>
        <v>295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30</v>
      </c>
      <c r="O71" s="17">
        <f t="shared" si="60"/>
        <v>325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30</v>
      </c>
      <c r="W71" s="17">
        <f t="shared" si="61"/>
        <v>325</v>
      </c>
      <c r="X71" s="8">
        <f t="shared" si="36"/>
        <v>29.5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29.5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30</v>
      </c>
      <c r="AR71" s="8">
        <f t="shared" si="50"/>
        <v>266</v>
      </c>
      <c r="AT71" s="8">
        <v>29.5</v>
      </c>
      <c r="AU71" s="8">
        <v>29.5</v>
      </c>
      <c r="AW71" s="203">
        <v>29.5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29.5</v>
      </c>
      <c r="BD71" s="203">
        <v>29.5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29.5</v>
      </c>
      <c r="BL71" s="8">
        <f t="shared" si="53"/>
        <v>29.5</v>
      </c>
      <c r="BM71" s="8">
        <f t="shared" si="54"/>
        <v>29.5</v>
      </c>
      <c r="BN71" s="8">
        <f t="shared" si="55"/>
        <v>29.5</v>
      </c>
      <c r="BO71" s="8">
        <f t="shared" si="56"/>
        <v>29.5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890</v>
      </c>
      <c r="G72" s="16">
        <f>'[3]27'!G74</f>
        <v>30</v>
      </c>
      <c r="H72" s="17">
        <f t="shared" si="59"/>
        <v>1240</v>
      </c>
      <c r="I72" s="15">
        <f>'[3]27'!J74</f>
        <v>295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30</v>
      </c>
      <c r="O72" s="17">
        <f t="shared" si="60"/>
        <v>325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30</v>
      </c>
      <c r="W72" s="17">
        <f t="shared" si="61"/>
        <v>325</v>
      </c>
      <c r="X72" s="8">
        <f t="shared" si="36"/>
        <v>29.5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29.5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30</v>
      </c>
      <c r="AR72" s="8">
        <f t="shared" si="50"/>
        <v>266</v>
      </c>
      <c r="AT72" s="8">
        <v>29.5</v>
      </c>
      <c r="AU72" s="8">
        <v>29.5</v>
      </c>
      <c r="AW72" s="203">
        <v>29.5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29.5</v>
      </c>
      <c r="BD72" s="203">
        <v>29.5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29.5</v>
      </c>
      <c r="BL72" s="8">
        <f t="shared" si="53"/>
        <v>29.5</v>
      </c>
      <c r="BM72" s="8">
        <f t="shared" si="54"/>
        <v>29.5</v>
      </c>
      <c r="BN72" s="8">
        <f t="shared" si="55"/>
        <v>29.5</v>
      </c>
      <c r="BO72" s="8">
        <f t="shared" si="56"/>
        <v>29.5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890</v>
      </c>
      <c r="G73" s="16">
        <f>'[3]27'!G75</f>
        <v>30</v>
      </c>
      <c r="H73" s="17">
        <f t="shared" si="59"/>
        <v>1240</v>
      </c>
      <c r="I73" s="15">
        <f>'[3]27'!J75</f>
        <v>295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30</v>
      </c>
      <c r="O73" s="17">
        <f t="shared" si="60"/>
        <v>325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30</v>
      </c>
      <c r="W73" s="17">
        <f t="shared" si="61"/>
        <v>325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30</v>
      </c>
      <c r="AR73" s="8">
        <f t="shared" si="50"/>
        <v>266</v>
      </c>
      <c r="AT73" s="8">
        <v>29.5</v>
      </c>
      <c r="AU73" s="8">
        <v>29.5</v>
      </c>
      <c r="AW73" s="203">
        <v>29.5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29.5</v>
      </c>
      <c r="BD73" s="203">
        <v>29.5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29.5</v>
      </c>
      <c r="BL73" s="8">
        <f t="shared" si="53"/>
        <v>29.5</v>
      </c>
      <c r="BM73" s="8">
        <f t="shared" si="54"/>
        <v>29.5</v>
      </c>
      <c r="BN73" s="8">
        <f t="shared" si="55"/>
        <v>29.5</v>
      </c>
      <c r="BO73" s="8">
        <f t="shared" si="56"/>
        <v>29.5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890</v>
      </c>
      <c r="G74" s="16">
        <f>'[3]27'!G76</f>
        <v>30</v>
      </c>
      <c r="H74" s="17">
        <f t="shared" si="59"/>
        <v>1240</v>
      </c>
      <c r="I74" s="15">
        <f>'[3]27'!J76</f>
        <v>295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30</v>
      </c>
      <c r="O74" s="17">
        <f t="shared" si="60"/>
        <v>325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30</v>
      </c>
      <c r="W74" s="17">
        <f t="shared" si="61"/>
        <v>325</v>
      </c>
      <c r="X74" s="8">
        <f t="shared" si="36"/>
        <v>29.84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29.84</v>
      </c>
      <c r="AE74" s="8">
        <f t="shared" si="43"/>
        <v>29.84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29.84</v>
      </c>
      <c r="AL74" s="8">
        <f t="shared" si="35"/>
        <v>235.32000000000002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30</v>
      </c>
      <c r="AR74" s="8">
        <f t="shared" si="50"/>
        <v>265.32000000000005</v>
      </c>
      <c r="AT74" s="8">
        <v>29.84</v>
      </c>
      <c r="AU74" s="8">
        <v>29.84</v>
      </c>
      <c r="AW74" s="203">
        <v>29.84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29.84</v>
      </c>
      <c r="BD74" s="203">
        <v>29.84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29.84</v>
      </c>
      <c r="BL74" s="8">
        <f t="shared" si="53"/>
        <v>29.84</v>
      </c>
      <c r="BM74" s="8">
        <f t="shared" si="54"/>
        <v>29.84</v>
      </c>
      <c r="BN74" s="8">
        <f t="shared" si="55"/>
        <v>29.84</v>
      </c>
      <c r="BO74" s="8">
        <f t="shared" si="56"/>
        <v>29.84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910</v>
      </c>
      <c r="G75" s="16">
        <f>'[3]27'!G77</f>
        <v>30</v>
      </c>
      <c r="H75" s="17">
        <f t="shared" si="59"/>
        <v>1260</v>
      </c>
      <c r="I75" s="15">
        <f>'[3]27'!J77</f>
        <v>300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30</v>
      </c>
      <c r="O75" s="17">
        <f t="shared" si="60"/>
        <v>330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30</v>
      </c>
      <c r="W75" s="17">
        <f t="shared" si="61"/>
        <v>330</v>
      </c>
      <c r="X75" s="8">
        <f t="shared" si="36"/>
        <v>30.15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30.15</v>
      </c>
      <c r="AE75" s="8">
        <f t="shared" si="43"/>
        <v>30.15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30.15</v>
      </c>
      <c r="AL75" s="8">
        <f t="shared" si="35"/>
        <v>239.70000000000002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30</v>
      </c>
      <c r="AR75" s="8">
        <f t="shared" si="50"/>
        <v>269.70000000000005</v>
      </c>
      <c r="AT75" s="8">
        <v>30.15</v>
      </c>
      <c r="AU75" s="8">
        <v>30.15</v>
      </c>
      <c r="AW75" s="203">
        <v>30.15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30.15</v>
      </c>
      <c r="BD75" s="203">
        <v>30.15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30.15</v>
      </c>
      <c r="BL75" s="8">
        <f t="shared" si="53"/>
        <v>30.15</v>
      </c>
      <c r="BM75" s="8">
        <f t="shared" si="54"/>
        <v>30.15</v>
      </c>
      <c r="BN75" s="8">
        <f t="shared" si="55"/>
        <v>30.15</v>
      </c>
      <c r="BO75" s="8">
        <f t="shared" si="56"/>
        <v>30.15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910</v>
      </c>
      <c r="G76" s="16">
        <f>'[3]27'!G78</f>
        <v>30</v>
      </c>
      <c r="H76" s="17">
        <f t="shared" si="59"/>
        <v>1260</v>
      </c>
      <c r="I76" s="15">
        <f>'[3]27'!J78</f>
        <v>300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30</v>
      </c>
      <c r="O76" s="17">
        <f t="shared" si="60"/>
        <v>330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30</v>
      </c>
      <c r="W76" s="17">
        <f t="shared" si="61"/>
        <v>330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30</v>
      </c>
      <c r="AR76" s="8">
        <f t="shared" si="50"/>
        <v>270</v>
      </c>
      <c r="AT76" s="8">
        <v>30</v>
      </c>
      <c r="AU76" s="8">
        <v>30</v>
      </c>
      <c r="AW76" s="203">
        <v>30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30</v>
      </c>
      <c r="BD76" s="203">
        <v>30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910</v>
      </c>
      <c r="G77" s="16">
        <f>'[3]27'!G79</f>
        <v>30</v>
      </c>
      <c r="H77" s="17">
        <f t="shared" si="59"/>
        <v>1260</v>
      </c>
      <c r="I77" s="15">
        <f>'[3]27'!J79</f>
        <v>300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30</v>
      </c>
      <c r="O77" s="17">
        <f t="shared" si="60"/>
        <v>330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30</v>
      </c>
      <c r="W77" s="17">
        <f t="shared" si="61"/>
        <v>330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30</v>
      </c>
      <c r="AR77" s="8">
        <f t="shared" si="50"/>
        <v>270</v>
      </c>
      <c r="AT77" s="8">
        <v>30</v>
      </c>
      <c r="AU77" s="8">
        <v>30</v>
      </c>
      <c r="AW77" s="203">
        <v>30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30</v>
      </c>
      <c r="BD77" s="203">
        <v>30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910</v>
      </c>
      <c r="G78" s="16">
        <f>'[3]27'!G80</f>
        <v>30</v>
      </c>
      <c r="H78" s="17">
        <f t="shared" si="59"/>
        <v>1260</v>
      </c>
      <c r="I78" s="15">
        <f>'[3]27'!J80</f>
        <v>300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30</v>
      </c>
      <c r="O78" s="17">
        <f t="shared" si="60"/>
        <v>330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30</v>
      </c>
      <c r="W78" s="17">
        <f t="shared" si="61"/>
        <v>330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30</v>
      </c>
      <c r="AR78" s="8">
        <f t="shared" si="50"/>
        <v>270</v>
      </c>
      <c r="AT78" s="8">
        <v>30</v>
      </c>
      <c r="AU78" s="8">
        <v>30</v>
      </c>
      <c r="AW78" s="203">
        <v>30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30</v>
      </c>
      <c r="BD78" s="203">
        <v>30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910</v>
      </c>
      <c r="G79" s="16">
        <f>'[3]27'!G81</f>
        <v>30</v>
      </c>
      <c r="H79" s="17">
        <f t="shared" si="59"/>
        <v>1260</v>
      </c>
      <c r="I79" s="15">
        <f>'[3]27'!J81</f>
        <v>300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30</v>
      </c>
      <c r="O79" s="17">
        <f t="shared" si="60"/>
        <v>330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30</v>
      </c>
      <c r="W79" s="17">
        <f t="shared" si="61"/>
        <v>330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30</v>
      </c>
      <c r="AR79" s="8">
        <f t="shared" si="50"/>
        <v>270</v>
      </c>
      <c r="AT79" s="8">
        <v>30</v>
      </c>
      <c r="AU79" s="8">
        <v>30</v>
      </c>
      <c r="AW79" s="203">
        <v>30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30</v>
      </c>
      <c r="BD79" s="203">
        <v>30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910</v>
      </c>
      <c r="G80" s="16">
        <f>'[3]27'!G82</f>
        <v>30</v>
      </c>
      <c r="H80" s="17">
        <f t="shared" si="59"/>
        <v>1260</v>
      </c>
      <c r="I80" s="15">
        <f>'[3]27'!J82</f>
        <v>320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30</v>
      </c>
      <c r="O80" s="17">
        <f t="shared" si="60"/>
        <v>350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30</v>
      </c>
      <c r="W80" s="17">
        <f t="shared" si="61"/>
        <v>350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30</v>
      </c>
      <c r="AR80" s="8">
        <f t="shared" si="50"/>
        <v>286</v>
      </c>
      <c r="AT80" s="8">
        <v>30</v>
      </c>
      <c r="AU80" s="8">
        <v>30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</v>
      </c>
      <c r="BM80" s="8">
        <f t="shared" si="54"/>
        <v>30</v>
      </c>
      <c r="BN80" s="8">
        <f t="shared" si="55"/>
        <v>32</v>
      </c>
      <c r="BO80" s="8">
        <f t="shared" si="56"/>
        <v>32</v>
      </c>
      <c r="BP80" s="182">
        <f t="shared" si="57"/>
        <v>-2</v>
      </c>
      <c r="BQ80" s="182">
        <f t="shared" si="58"/>
        <v>-2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940</v>
      </c>
      <c r="G81" s="16">
        <f>'[3]27'!G83</f>
        <v>0</v>
      </c>
      <c r="H81" s="17">
        <f t="shared" si="59"/>
        <v>1260</v>
      </c>
      <c r="I81" s="15">
        <f>'[3]27'!J83</f>
        <v>320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40</v>
      </c>
      <c r="N81" s="16">
        <f>'[3]27'!O83</f>
        <v>0</v>
      </c>
      <c r="O81" s="17">
        <f t="shared" si="60"/>
        <v>360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40</v>
      </c>
      <c r="V81" s="16">
        <f t="shared" si="32"/>
        <v>0</v>
      </c>
      <c r="W81" s="17">
        <f t="shared" si="61"/>
        <v>360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40</v>
      </c>
      <c r="AQ81" s="8">
        <f t="shared" si="34"/>
        <v>0</v>
      </c>
      <c r="AR81" s="8">
        <f t="shared" si="50"/>
        <v>296</v>
      </c>
      <c r="AT81" s="8">
        <v>30</v>
      </c>
      <c r="AU81" s="8">
        <v>30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</v>
      </c>
      <c r="BM81" s="8">
        <f t="shared" si="54"/>
        <v>30</v>
      </c>
      <c r="BN81" s="8">
        <f t="shared" si="55"/>
        <v>32</v>
      </c>
      <c r="BO81" s="8">
        <f t="shared" si="56"/>
        <v>32</v>
      </c>
      <c r="BP81" s="182">
        <f t="shared" si="57"/>
        <v>-2</v>
      </c>
      <c r="BQ81" s="182">
        <f t="shared" si="58"/>
        <v>-2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940</v>
      </c>
      <c r="G82" s="16">
        <f>'[3]27'!G84</f>
        <v>0</v>
      </c>
      <c r="H82" s="17">
        <f t="shared" si="59"/>
        <v>1260</v>
      </c>
      <c r="I82" s="15">
        <f>'[3]27'!J84</f>
        <v>320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40</v>
      </c>
      <c r="N82" s="16">
        <f>'[3]27'!O84</f>
        <v>0</v>
      </c>
      <c r="O82" s="17">
        <f t="shared" si="60"/>
        <v>360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40</v>
      </c>
      <c r="V82" s="16">
        <f t="shared" si="32"/>
        <v>0</v>
      </c>
      <c r="W82" s="17">
        <f t="shared" si="61"/>
        <v>360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40</v>
      </c>
      <c r="AQ82" s="8">
        <f t="shared" si="34"/>
        <v>0</v>
      </c>
      <c r="AR82" s="8">
        <f t="shared" si="50"/>
        <v>296</v>
      </c>
      <c r="AT82" s="8">
        <v>30</v>
      </c>
      <c r="AU82" s="8">
        <v>30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</v>
      </c>
      <c r="BM82" s="8">
        <f t="shared" si="54"/>
        <v>30</v>
      </c>
      <c r="BN82" s="8">
        <f t="shared" si="55"/>
        <v>32</v>
      </c>
      <c r="BO82" s="8">
        <f t="shared" si="56"/>
        <v>32</v>
      </c>
      <c r="BP82" s="182">
        <f t="shared" si="57"/>
        <v>-2</v>
      </c>
      <c r="BQ82" s="182">
        <f t="shared" si="58"/>
        <v>-2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940</v>
      </c>
      <c r="G83" s="16">
        <f>'[3]27'!G85</f>
        <v>0</v>
      </c>
      <c r="H83" s="17">
        <f t="shared" si="59"/>
        <v>1260</v>
      </c>
      <c r="I83" s="15">
        <f>'[3]27'!J85</f>
        <v>320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80</v>
      </c>
      <c r="N83" s="16">
        <f>'[3]27'!O85</f>
        <v>0</v>
      </c>
      <c r="O83" s="17">
        <f t="shared" si="60"/>
        <v>400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80</v>
      </c>
      <c r="V83" s="16">
        <f t="shared" si="32"/>
        <v>0</v>
      </c>
      <c r="W83" s="17">
        <f t="shared" si="61"/>
        <v>400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80</v>
      </c>
      <c r="AQ83" s="8">
        <f t="shared" si="34"/>
        <v>0</v>
      </c>
      <c r="AR83" s="8">
        <f t="shared" si="50"/>
        <v>336</v>
      </c>
      <c r="AT83" s="8">
        <v>30</v>
      </c>
      <c r="AU83" s="8">
        <v>30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</v>
      </c>
      <c r="BM83" s="8">
        <f t="shared" si="54"/>
        <v>30</v>
      </c>
      <c r="BN83" s="8">
        <f t="shared" si="55"/>
        <v>32</v>
      </c>
      <c r="BO83" s="8">
        <f t="shared" si="56"/>
        <v>32</v>
      </c>
      <c r="BP83" s="182">
        <f t="shared" si="57"/>
        <v>-2</v>
      </c>
      <c r="BQ83" s="182">
        <f t="shared" si="58"/>
        <v>-2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940</v>
      </c>
      <c r="G84" s="16">
        <f>'[3]27'!G86</f>
        <v>0</v>
      </c>
      <c r="H84" s="17">
        <f t="shared" si="59"/>
        <v>1260</v>
      </c>
      <c r="I84" s="15">
        <f>'[3]27'!J86</f>
        <v>320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120</v>
      </c>
      <c r="N84" s="16">
        <f>'[3]27'!O86</f>
        <v>0</v>
      </c>
      <c r="O84" s="17">
        <f t="shared" si="60"/>
        <v>440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120</v>
      </c>
      <c r="V84" s="16">
        <f t="shared" si="32"/>
        <v>0</v>
      </c>
      <c r="W84" s="17">
        <f t="shared" si="61"/>
        <v>440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120</v>
      </c>
      <c r="AQ84" s="8">
        <f t="shared" si="34"/>
        <v>0</v>
      </c>
      <c r="AR84" s="8">
        <f t="shared" si="50"/>
        <v>376</v>
      </c>
      <c r="AT84" s="8">
        <v>30</v>
      </c>
      <c r="AU84" s="8">
        <v>30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</v>
      </c>
      <c r="BM84" s="8">
        <f t="shared" si="54"/>
        <v>30</v>
      </c>
      <c r="BN84" s="8">
        <f t="shared" si="55"/>
        <v>32</v>
      </c>
      <c r="BO84" s="8">
        <f t="shared" si="56"/>
        <v>32</v>
      </c>
      <c r="BP84" s="182">
        <f t="shared" si="57"/>
        <v>-2</v>
      </c>
      <c r="BQ84" s="182">
        <f t="shared" si="58"/>
        <v>-2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940</v>
      </c>
      <c r="G85" s="16">
        <f>'[3]27'!G87</f>
        <v>0</v>
      </c>
      <c r="H85" s="17">
        <f t="shared" si="59"/>
        <v>1260</v>
      </c>
      <c r="I85" s="15">
        <f>'[3]27'!J87</f>
        <v>320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180</v>
      </c>
      <c r="N85" s="16">
        <f>'[3]27'!O87</f>
        <v>0</v>
      </c>
      <c r="O85" s="17">
        <f t="shared" si="60"/>
        <v>500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180</v>
      </c>
      <c r="V85" s="16">
        <f t="shared" si="32"/>
        <v>0</v>
      </c>
      <c r="W85" s="17">
        <f t="shared" si="61"/>
        <v>500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3.83</v>
      </c>
      <c r="AC85" s="8">
        <f t="shared" si="41"/>
        <v>0</v>
      </c>
      <c r="AD85" s="8">
        <f t="shared" si="42"/>
        <v>35.83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3.83</v>
      </c>
      <c r="AJ85" s="8">
        <f t="shared" si="48"/>
        <v>0</v>
      </c>
      <c r="AK85" s="8">
        <f t="shared" si="49"/>
        <v>35.83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172.33999999999997</v>
      </c>
      <c r="AQ85" s="8">
        <f t="shared" si="34"/>
        <v>0</v>
      </c>
      <c r="AR85" s="8">
        <f t="shared" si="50"/>
        <v>428.34</v>
      </c>
      <c r="AT85" s="8">
        <v>30</v>
      </c>
      <c r="AU85" s="8">
        <v>30</v>
      </c>
      <c r="AW85" s="203">
        <v>32</v>
      </c>
      <c r="AX85" s="203">
        <v>0</v>
      </c>
      <c r="AY85" s="203">
        <v>0</v>
      </c>
      <c r="AZ85" s="203">
        <v>0</v>
      </c>
      <c r="BA85" s="203">
        <v>3.83</v>
      </c>
      <c r="BB85" s="203">
        <v>0</v>
      </c>
      <c r="BC85" s="8">
        <f t="shared" si="51"/>
        <v>35.83</v>
      </c>
      <c r="BD85" s="203">
        <v>32</v>
      </c>
      <c r="BE85" s="203">
        <v>0</v>
      </c>
      <c r="BF85" s="203">
        <v>0</v>
      </c>
      <c r="BG85" s="203">
        <v>0</v>
      </c>
      <c r="BH85" s="203">
        <v>3.83</v>
      </c>
      <c r="BI85" s="203">
        <v>0</v>
      </c>
      <c r="BJ85" s="8">
        <f t="shared" si="52"/>
        <v>35.83</v>
      </c>
      <c r="BL85" s="8">
        <f t="shared" si="53"/>
        <v>30</v>
      </c>
      <c r="BM85" s="8">
        <f t="shared" si="54"/>
        <v>30</v>
      </c>
      <c r="BN85" s="8">
        <f t="shared" si="55"/>
        <v>35.83</v>
      </c>
      <c r="BO85" s="8">
        <f t="shared" si="56"/>
        <v>35.83</v>
      </c>
      <c r="BP85" s="182">
        <f t="shared" si="57"/>
        <v>-5.8299999999999983</v>
      </c>
      <c r="BQ85" s="182">
        <f t="shared" si="58"/>
        <v>-5.8299999999999983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940</v>
      </c>
      <c r="G86" s="16">
        <f>'[3]27'!G88</f>
        <v>0</v>
      </c>
      <c r="H86" s="17">
        <f t="shared" si="59"/>
        <v>1260</v>
      </c>
      <c r="I86" s="15">
        <f>'[3]27'!J88</f>
        <v>320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280</v>
      </c>
      <c r="N86" s="16">
        <f>'[3]27'!O88</f>
        <v>0</v>
      </c>
      <c r="O86" s="17">
        <f t="shared" si="60"/>
        <v>600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280</v>
      </c>
      <c r="V86" s="16">
        <f t="shared" si="32"/>
        <v>0</v>
      </c>
      <c r="W86" s="17">
        <f t="shared" si="61"/>
        <v>600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3.83</v>
      </c>
      <c r="AC86" s="8">
        <f t="shared" si="41"/>
        <v>0</v>
      </c>
      <c r="AD86" s="8">
        <f t="shared" si="42"/>
        <v>35.83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3.83</v>
      </c>
      <c r="AJ86" s="8">
        <f t="shared" si="48"/>
        <v>0</v>
      </c>
      <c r="AK86" s="8">
        <f t="shared" si="49"/>
        <v>35.83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272.34000000000003</v>
      </c>
      <c r="AQ86" s="8">
        <f t="shared" si="34"/>
        <v>0</v>
      </c>
      <c r="AR86" s="8">
        <f t="shared" si="50"/>
        <v>528.34</v>
      </c>
      <c r="AT86" s="8">
        <v>30</v>
      </c>
      <c r="AU86" s="8">
        <v>30</v>
      </c>
      <c r="AW86" s="203">
        <v>32</v>
      </c>
      <c r="AX86" s="203">
        <v>0</v>
      </c>
      <c r="AY86" s="203">
        <v>0</v>
      </c>
      <c r="AZ86" s="203">
        <v>0</v>
      </c>
      <c r="BA86" s="203">
        <v>3.83</v>
      </c>
      <c r="BB86" s="203">
        <v>0</v>
      </c>
      <c r="BC86" s="8">
        <f t="shared" si="51"/>
        <v>35.83</v>
      </c>
      <c r="BD86" s="203">
        <v>32</v>
      </c>
      <c r="BE86" s="203">
        <v>0</v>
      </c>
      <c r="BF86" s="203">
        <v>0</v>
      </c>
      <c r="BG86" s="203">
        <v>0</v>
      </c>
      <c r="BH86" s="203">
        <v>3.83</v>
      </c>
      <c r="BI86" s="203">
        <v>0</v>
      </c>
      <c r="BJ86" s="8">
        <f t="shared" si="52"/>
        <v>35.83</v>
      </c>
      <c r="BL86" s="8">
        <f t="shared" si="53"/>
        <v>30</v>
      </c>
      <c r="BM86" s="8">
        <f t="shared" si="54"/>
        <v>30</v>
      </c>
      <c r="BN86" s="8">
        <f t="shared" si="55"/>
        <v>35.83</v>
      </c>
      <c r="BO86" s="8">
        <f t="shared" si="56"/>
        <v>35.83</v>
      </c>
      <c r="BP86" s="182">
        <f t="shared" si="57"/>
        <v>-5.8299999999999983</v>
      </c>
      <c r="BQ86" s="182">
        <f t="shared" si="58"/>
        <v>-5.8299999999999983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940</v>
      </c>
      <c r="G87" s="16">
        <f>'[3]27'!G89</f>
        <v>0</v>
      </c>
      <c r="H87" s="17">
        <f t="shared" si="59"/>
        <v>1260</v>
      </c>
      <c r="I87" s="15">
        <f>'[3]27'!J89</f>
        <v>320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280</v>
      </c>
      <c r="N87" s="16">
        <f>'[3]27'!O89</f>
        <v>0</v>
      </c>
      <c r="O87" s="17">
        <f t="shared" si="60"/>
        <v>600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280</v>
      </c>
      <c r="V87" s="16">
        <f t="shared" si="32"/>
        <v>0</v>
      </c>
      <c r="W87" s="17">
        <f t="shared" si="61"/>
        <v>600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3.83</v>
      </c>
      <c r="AC87" s="8">
        <f t="shared" si="41"/>
        <v>0</v>
      </c>
      <c r="AD87" s="8">
        <f t="shared" si="42"/>
        <v>35.83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3.83</v>
      </c>
      <c r="AJ87" s="8">
        <f t="shared" si="48"/>
        <v>0</v>
      </c>
      <c r="AK87" s="8">
        <f t="shared" si="49"/>
        <v>35.83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272.34000000000003</v>
      </c>
      <c r="AQ87" s="8">
        <f t="shared" si="34"/>
        <v>0</v>
      </c>
      <c r="AR87" s="8">
        <f t="shared" si="50"/>
        <v>528.34</v>
      </c>
      <c r="AT87" s="8">
        <v>50</v>
      </c>
      <c r="AU87" s="8">
        <v>50</v>
      </c>
      <c r="AW87" s="203">
        <v>32</v>
      </c>
      <c r="AX87" s="203">
        <v>0</v>
      </c>
      <c r="AY87" s="203">
        <v>0</v>
      </c>
      <c r="AZ87" s="203">
        <v>0</v>
      </c>
      <c r="BA87" s="203">
        <v>3.83</v>
      </c>
      <c r="BB87" s="203">
        <v>0</v>
      </c>
      <c r="BC87" s="8">
        <f t="shared" si="51"/>
        <v>35.83</v>
      </c>
      <c r="BD87" s="203">
        <v>32</v>
      </c>
      <c r="BE87" s="203">
        <v>0</v>
      </c>
      <c r="BF87" s="203">
        <v>0</v>
      </c>
      <c r="BG87" s="203">
        <v>0</v>
      </c>
      <c r="BH87" s="203">
        <v>3.83</v>
      </c>
      <c r="BI87" s="203">
        <v>0</v>
      </c>
      <c r="BJ87" s="8">
        <f t="shared" si="52"/>
        <v>35.83</v>
      </c>
      <c r="BL87" s="8">
        <f t="shared" si="53"/>
        <v>50</v>
      </c>
      <c r="BM87" s="8">
        <f t="shared" si="54"/>
        <v>50</v>
      </c>
      <c r="BN87" s="8">
        <f t="shared" si="55"/>
        <v>35.83</v>
      </c>
      <c r="BO87" s="8">
        <f t="shared" si="56"/>
        <v>35.83</v>
      </c>
      <c r="BP87" s="182">
        <f t="shared" si="57"/>
        <v>14.170000000000002</v>
      </c>
      <c r="BQ87" s="182">
        <f t="shared" si="58"/>
        <v>14.170000000000002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940</v>
      </c>
      <c r="G88" s="16">
        <f>'[3]27'!G90</f>
        <v>0</v>
      </c>
      <c r="H88" s="17">
        <f t="shared" si="59"/>
        <v>1260</v>
      </c>
      <c r="I88" s="15">
        <f>'[3]27'!J90</f>
        <v>320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280</v>
      </c>
      <c r="N88" s="16">
        <f>'[3]27'!O90</f>
        <v>0</v>
      </c>
      <c r="O88" s="17">
        <f t="shared" si="60"/>
        <v>600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280</v>
      </c>
      <c r="V88" s="16">
        <f t="shared" si="32"/>
        <v>0</v>
      </c>
      <c r="W88" s="17">
        <f t="shared" si="61"/>
        <v>600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3.83</v>
      </c>
      <c r="AC88" s="8">
        <f t="shared" si="41"/>
        <v>0</v>
      </c>
      <c r="AD88" s="8">
        <f t="shared" si="42"/>
        <v>35.83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3.83</v>
      </c>
      <c r="AJ88" s="8">
        <f t="shared" si="48"/>
        <v>0</v>
      </c>
      <c r="AK88" s="8">
        <f t="shared" si="49"/>
        <v>35.83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272.34000000000003</v>
      </c>
      <c r="AQ88" s="8">
        <f t="shared" si="34"/>
        <v>0</v>
      </c>
      <c r="AR88" s="8">
        <f t="shared" si="50"/>
        <v>528.34</v>
      </c>
      <c r="AT88" s="8">
        <v>50</v>
      </c>
      <c r="AU88" s="8">
        <v>50</v>
      </c>
      <c r="AW88" s="203">
        <v>32</v>
      </c>
      <c r="AX88" s="203">
        <v>0</v>
      </c>
      <c r="AY88" s="203">
        <v>0</v>
      </c>
      <c r="AZ88" s="203">
        <v>0</v>
      </c>
      <c r="BA88" s="203">
        <v>3.83</v>
      </c>
      <c r="BB88" s="203">
        <v>0</v>
      </c>
      <c r="BC88" s="8">
        <f t="shared" si="51"/>
        <v>35.83</v>
      </c>
      <c r="BD88" s="203">
        <v>32</v>
      </c>
      <c r="BE88" s="203">
        <v>0</v>
      </c>
      <c r="BF88" s="203">
        <v>0</v>
      </c>
      <c r="BG88" s="203">
        <v>0</v>
      </c>
      <c r="BH88" s="203">
        <v>3.83</v>
      </c>
      <c r="BI88" s="203">
        <v>0</v>
      </c>
      <c r="BJ88" s="8">
        <f t="shared" si="52"/>
        <v>35.83</v>
      </c>
      <c r="BL88" s="8">
        <f t="shared" si="53"/>
        <v>50</v>
      </c>
      <c r="BM88" s="8">
        <f t="shared" si="54"/>
        <v>50</v>
      </c>
      <c r="BN88" s="8">
        <f t="shared" si="55"/>
        <v>35.83</v>
      </c>
      <c r="BO88" s="8">
        <f t="shared" si="56"/>
        <v>35.83</v>
      </c>
      <c r="BP88" s="182">
        <f t="shared" si="57"/>
        <v>14.170000000000002</v>
      </c>
      <c r="BQ88" s="182">
        <f t="shared" si="58"/>
        <v>14.170000000000002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940</v>
      </c>
      <c r="G89" s="16">
        <f>'[3]27'!G91</f>
        <v>0</v>
      </c>
      <c r="H89" s="17">
        <f t="shared" si="59"/>
        <v>1260</v>
      </c>
      <c r="I89" s="15">
        <f>'[3]27'!J91</f>
        <v>320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280</v>
      </c>
      <c r="N89" s="16">
        <f>'[3]27'!O91</f>
        <v>0</v>
      </c>
      <c r="O89" s="17">
        <f t="shared" si="60"/>
        <v>600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280</v>
      </c>
      <c r="V89" s="16">
        <f t="shared" si="32"/>
        <v>0</v>
      </c>
      <c r="W89" s="17">
        <f t="shared" si="61"/>
        <v>600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280</v>
      </c>
      <c r="AQ89" s="8">
        <f t="shared" si="34"/>
        <v>0</v>
      </c>
      <c r="AR89" s="8">
        <f t="shared" si="50"/>
        <v>536</v>
      </c>
      <c r="AT89" s="8">
        <v>35.83</v>
      </c>
      <c r="AU89" s="8">
        <v>35.83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35.83</v>
      </c>
      <c r="BM89" s="8">
        <f t="shared" si="54"/>
        <v>35.83</v>
      </c>
      <c r="BN89" s="8">
        <f t="shared" si="55"/>
        <v>32</v>
      </c>
      <c r="BO89" s="8">
        <f t="shared" si="56"/>
        <v>32</v>
      </c>
      <c r="BP89" s="182">
        <f t="shared" si="57"/>
        <v>3.8299999999999983</v>
      </c>
      <c r="BQ89" s="182">
        <f t="shared" si="58"/>
        <v>3.8299999999999983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940</v>
      </c>
      <c r="G90" s="16">
        <f>'[3]27'!G92</f>
        <v>0</v>
      </c>
      <c r="H90" s="17">
        <f t="shared" si="59"/>
        <v>1260</v>
      </c>
      <c r="I90" s="15">
        <f>'[3]27'!J92</f>
        <v>320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280</v>
      </c>
      <c r="N90" s="16">
        <f>'[3]27'!O92</f>
        <v>0</v>
      </c>
      <c r="O90" s="17">
        <f t="shared" si="60"/>
        <v>600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280</v>
      </c>
      <c r="V90" s="16">
        <f t="shared" si="32"/>
        <v>0</v>
      </c>
      <c r="W90" s="17">
        <f t="shared" si="61"/>
        <v>600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280</v>
      </c>
      <c r="AQ90" s="8">
        <f t="shared" si="34"/>
        <v>0</v>
      </c>
      <c r="AR90" s="8">
        <f t="shared" si="50"/>
        <v>536</v>
      </c>
      <c r="AT90" s="8">
        <v>35.83</v>
      </c>
      <c r="AU90" s="8">
        <v>35.83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35.83</v>
      </c>
      <c r="BM90" s="8">
        <f t="shared" si="54"/>
        <v>35.83</v>
      </c>
      <c r="BN90" s="8">
        <f t="shared" si="55"/>
        <v>32</v>
      </c>
      <c r="BO90" s="8">
        <f t="shared" si="56"/>
        <v>32</v>
      </c>
      <c r="BP90" s="182">
        <f t="shared" si="57"/>
        <v>3.8299999999999983</v>
      </c>
      <c r="BQ90" s="182">
        <f t="shared" si="58"/>
        <v>3.8299999999999983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940</v>
      </c>
      <c r="G91" s="16">
        <f>'[3]27'!G93</f>
        <v>0</v>
      </c>
      <c r="H91" s="17">
        <f t="shared" si="59"/>
        <v>1260</v>
      </c>
      <c r="I91" s="15">
        <f>'[3]27'!J93</f>
        <v>320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280</v>
      </c>
      <c r="N91" s="16">
        <f>'[3]27'!O93</f>
        <v>0</v>
      </c>
      <c r="O91" s="17">
        <f t="shared" si="60"/>
        <v>600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280</v>
      </c>
      <c r="V91" s="16">
        <f t="shared" si="32"/>
        <v>0</v>
      </c>
      <c r="W91" s="17">
        <f t="shared" si="61"/>
        <v>600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280</v>
      </c>
      <c r="AQ91" s="8">
        <f t="shared" si="34"/>
        <v>0</v>
      </c>
      <c r="AR91" s="8">
        <f t="shared" si="50"/>
        <v>536</v>
      </c>
      <c r="AT91" s="8">
        <v>35.83</v>
      </c>
      <c r="AU91" s="8">
        <v>35.83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35.83</v>
      </c>
      <c r="BM91" s="8">
        <f t="shared" si="54"/>
        <v>35.83</v>
      </c>
      <c r="BN91" s="8">
        <f t="shared" si="55"/>
        <v>32</v>
      </c>
      <c r="BO91" s="8">
        <f t="shared" si="56"/>
        <v>32</v>
      </c>
      <c r="BP91" s="182">
        <f t="shared" si="57"/>
        <v>3.8299999999999983</v>
      </c>
      <c r="BQ91" s="182">
        <f t="shared" si="58"/>
        <v>3.8299999999999983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940</v>
      </c>
      <c r="G92" s="16">
        <f>'[3]27'!G94</f>
        <v>0</v>
      </c>
      <c r="H92" s="17">
        <f t="shared" si="59"/>
        <v>1260</v>
      </c>
      <c r="I92" s="15">
        <f>'[3]27'!J94</f>
        <v>320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280</v>
      </c>
      <c r="N92" s="16">
        <f>'[3]27'!O94</f>
        <v>0</v>
      </c>
      <c r="O92" s="17">
        <f t="shared" si="60"/>
        <v>600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280</v>
      </c>
      <c r="V92" s="16">
        <f t="shared" si="32"/>
        <v>0</v>
      </c>
      <c r="W92" s="17">
        <f t="shared" si="61"/>
        <v>600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280</v>
      </c>
      <c r="AQ92" s="8">
        <f t="shared" si="34"/>
        <v>0</v>
      </c>
      <c r="AR92" s="8">
        <f t="shared" si="50"/>
        <v>536</v>
      </c>
      <c r="AT92" s="8">
        <v>35.83</v>
      </c>
      <c r="AU92" s="8">
        <v>35.83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35.83</v>
      </c>
      <c r="BM92" s="8">
        <f t="shared" si="54"/>
        <v>35.83</v>
      </c>
      <c r="BN92" s="8">
        <f t="shared" si="55"/>
        <v>32</v>
      </c>
      <c r="BO92" s="8">
        <f t="shared" si="56"/>
        <v>32</v>
      </c>
      <c r="BP92" s="182">
        <f t="shared" si="57"/>
        <v>3.8299999999999983</v>
      </c>
      <c r="BQ92" s="182">
        <f t="shared" si="58"/>
        <v>3.8299999999999983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940</v>
      </c>
      <c r="G93" s="16">
        <f>'[3]27'!G95</f>
        <v>0</v>
      </c>
      <c r="H93" s="17">
        <f t="shared" si="59"/>
        <v>1260</v>
      </c>
      <c r="I93" s="15">
        <f>'[3]27'!J95</f>
        <v>320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280</v>
      </c>
      <c r="N93" s="16">
        <f>'[3]27'!O95</f>
        <v>0</v>
      </c>
      <c r="O93" s="17">
        <f t="shared" si="60"/>
        <v>600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280</v>
      </c>
      <c r="V93" s="16">
        <f t="shared" si="32"/>
        <v>0</v>
      </c>
      <c r="W93" s="17">
        <f t="shared" si="61"/>
        <v>600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280</v>
      </c>
      <c r="AQ93" s="8">
        <f t="shared" si="34"/>
        <v>0</v>
      </c>
      <c r="AR93" s="8">
        <f t="shared" si="50"/>
        <v>536</v>
      </c>
      <c r="AT93" s="8">
        <v>32</v>
      </c>
      <c r="AU93" s="8">
        <v>32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940</v>
      </c>
      <c r="G94" s="16">
        <f>'[3]27'!G96</f>
        <v>0</v>
      </c>
      <c r="H94" s="17">
        <f t="shared" si="59"/>
        <v>1260</v>
      </c>
      <c r="I94" s="15">
        <f>'[3]27'!J96</f>
        <v>320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280</v>
      </c>
      <c r="N94" s="16">
        <f>'[3]27'!O96</f>
        <v>0</v>
      </c>
      <c r="O94" s="17">
        <f t="shared" si="60"/>
        <v>600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280</v>
      </c>
      <c r="V94" s="16">
        <f t="shared" si="32"/>
        <v>0</v>
      </c>
      <c r="W94" s="17">
        <f t="shared" si="61"/>
        <v>600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280</v>
      </c>
      <c r="AQ94" s="8">
        <f t="shared" si="34"/>
        <v>0</v>
      </c>
      <c r="AR94" s="8">
        <f t="shared" si="50"/>
        <v>536</v>
      </c>
      <c r="AT94" s="8">
        <v>32</v>
      </c>
      <c r="AU94" s="8">
        <v>32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940</v>
      </c>
      <c r="G95" s="16">
        <f>'[3]27'!G97</f>
        <v>0</v>
      </c>
      <c r="H95" s="17">
        <f t="shared" si="59"/>
        <v>1260</v>
      </c>
      <c r="I95" s="15">
        <f>'[3]27'!J97</f>
        <v>320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280</v>
      </c>
      <c r="N95" s="16">
        <f>'[3]27'!O97</f>
        <v>0</v>
      </c>
      <c r="O95" s="17">
        <f t="shared" si="60"/>
        <v>600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280</v>
      </c>
      <c r="V95" s="16">
        <f t="shared" si="32"/>
        <v>0</v>
      </c>
      <c r="W95" s="17">
        <f t="shared" si="61"/>
        <v>600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280</v>
      </c>
      <c r="AQ95" s="8">
        <f t="shared" si="34"/>
        <v>0</v>
      </c>
      <c r="AR95" s="8">
        <f t="shared" si="50"/>
        <v>536</v>
      </c>
      <c r="AT95" s="8">
        <v>32</v>
      </c>
      <c r="AU95" s="8">
        <v>32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940</v>
      </c>
      <c r="G96" s="16">
        <f>'[3]27'!G98</f>
        <v>0</v>
      </c>
      <c r="H96" s="17">
        <f t="shared" si="59"/>
        <v>1260</v>
      </c>
      <c r="I96" s="15">
        <f>'[3]27'!J98</f>
        <v>320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280</v>
      </c>
      <c r="N96" s="16">
        <f>'[3]27'!O98</f>
        <v>0</v>
      </c>
      <c r="O96" s="17">
        <f t="shared" si="60"/>
        <v>600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280</v>
      </c>
      <c r="V96" s="16">
        <f t="shared" si="32"/>
        <v>0</v>
      </c>
      <c r="W96" s="17">
        <f t="shared" si="61"/>
        <v>600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280</v>
      </c>
      <c r="AQ96" s="8">
        <f t="shared" si="34"/>
        <v>0</v>
      </c>
      <c r="AR96" s="8">
        <f t="shared" si="50"/>
        <v>536</v>
      </c>
      <c r="AT96" s="8">
        <v>32</v>
      </c>
      <c r="AU96" s="8">
        <v>32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940</v>
      </c>
      <c r="G97" s="16">
        <f>'[3]27'!G99</f>
        <v>0</v>
      </c>
      <c r="H97" s="17">
        <f t="shared" si="59"/>
        <v>1260</v>
      </c>
      <c r="I97" s="15">
        <f>'[3]27'!J99</f>
        <v>320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280</v>
      </c>
      <c r="N97" s="16">
        <f>'[3]27'!O99</f>
        <v>0</v>
      </c>
      <c r="O97" s="17">
        <f t="shared" si="60"/>
        <v>600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280</v>
      </c>
      <c r="V97" s="16">
        <f t="shared" si="32"/>
        <v>0</v>
      </c>
      <c r="W97" s="17">
        <f t="shared" si="61"/>
        <v>600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280</v>
      </c>
      <c r="AQ97" s="8">
        <f t="shared" si="34"/>
        <v>0</v>
      </c>
      <c r="AR97" s="8">
        <f t="shared" si="50"/>
        <v>536</v>
      </c>
      <c r="AT97" s="8">
        <v>32</v>
      </c>
      <c r="AU97" s="8">
        <v>32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940</v>
      </c>
      <c r="G98" s="16">
        <f>'[3]27'!G100</f>
        <v>0</v>
      </c>
      <c r="H98" s="17">
        <f t="shared" si="59"/>
        <v>1260</v>
      </c>
      <c r="I98" s="15">
        <f>'[3]27'!J100</f>
        <v>320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280</v>
      </c>
      <c r="N98" s="16">
        <f>'[3]27'!O100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280</v>
      </c>
      <c r="V98" s="16">
        <f t="shared" si="32"/>
        <v>0</v>
      </c>
      <c r="W98" s="17">
        <f t="shared" si="61"/>
        <v>600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280</v>
      </c>
      <c r="AQ98" s="8">
        <f t="shared" si="34"/>
        <v>0</v>
      </c>
      <c r="AR98" s="8">
        <f t="shared" si="50"/>
        <v>536</v>
      </c>
      <c r="AT98" s="8">
        <v>32</v>
      </c>
      <c r="AU98" s="8">
        <v>32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22.305</v>
      </c>
      <c r="G99" s="15">
        <f t="shared" si="62"/>
        <v>0.13500000000000001</v>
      </c>
      <c r="H99" s="15">
        <f t="shared" si="62"/>
        <v>30.12</v>
      </c>
      <c r="I99" s="15">
        <f t="shared" si="62"/>
        <v>7.2527660000000012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1.0249999999999999</v>
      </c>
      <c r="N99" s="15">
        <f t="shared" si="62"/>
        <v>0.13500000000000001</v>
      </c>
      <c r="O99" s="15">
        <f t="shared" si="62"/>
        <v>8.4127660000000013</v>
      </c>
      <c r="P99" s="15">
        <f t="shared" si="62"/>
        <v>2.4E-2</v>
      </c>
      <c r="Q99" s="15">
        <f t="shared" si="62"/>
        <v>7.2527660000000012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1.0249999999999999</v>
      </c>
      <c r="V99" s="15">
        <f t="shared" si="62"/>
        <v>0.13500000000000001</v>
      </c>
      <c r="W99" s="15">
        <f t="shared" si="62"/>
        <v>8.4127660000000013</v>
      </c>
      <c r="X99" s="15">
        <f t="shared" si="62"/>
        <v>0.74947250000000021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3.8300000000000001E-3</v>
      </c>
      <c r="AC99" s="15">
        <f t="shared" si="62"/>
        <v>0</v>
      </c>
      <c r="AD99" s="15">
        <f t="shared" si="62"/>
        <v>0.7533025000000001</v>
      </c>
      <c r="AE99" s="15">
        <f t="shared" si="62"/>
        <v>0.74947250000000021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3.8300000000000001E-3</v>
      </c>
      <c r="AJ99" s="15">
        <f t="shared" si="62"/>
        <v>0</v>
      </c>
      <c r="AK99" s="15">
        <f t="shared" si="62"/>
        <v>0.7533025000000001</v>
      </c>
      <c r="AL99" s="15">
        <f t="shared" si="62"/>
        <v>5.7538210000000012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1.0173400000000001</v>
      </c>
      <c r="AQ99" s="15">
        <f t="shared" si="62"/>
        <v>0.13500000000000001</v>
      </c>
      <c r="AR99" s="15">
        <f t="shared" si="62"/>
        <v>6.9061610000000009</v>
      </c>
      <c r="AS99" s="15">
        <f t="shared" si="62"/>
        <v>0</v>
      </c>
      <c r="AT99" s="15">
        <f t="shared" si="62"/>
        <v>0.75755250000000007</v>
      </c>
      <c r="AU99" s="15">
        <f t="shared" si="62"/>
        <v>0.75755250000000007</v>
      </c>
      <c r="AV99" s="15">
        <f t="shared" si="62"/>
        <v>0</v>
      </c>
      <c r="AW99" s="15">
        <f t="shared" si="62"/>
        <v>0.74947250000000021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3.8300000000000001E-3</v>
      </c>
      <c r="BB99" s="15">
        <f t="shared" si="62"/>
        <v>0</v>
      </c>
      <c r="BC99" s="15">
        <f t="shared" si="62"/>
        <v>0.7533025000000001</v>
      </c>
      <c r="BD99" s="15">
        <f t="shared" si="62"/>
        <v>0.74947250000000021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3.8300000000000001E-3</v>
      </c>
      <c r="BI99" s="15">
        <f t="shared" si="62"/>
        <v>0</v>
      </c>
      <c r="BJ99" s="15">
        <f t="shared" ref="BJ99:BQ99" si="63">SUM(BJ3:BJ98)/4000</f>
        <v>0.7533025000000001</v>
      </c>
      <c r="BK99" s="15"/>
      <c r="BL99" s="15">
        <f t="shared" si="63"/>
        <v>0.75755250000000007</v>
      </c>
      <c r="BM99" s="15">
        <f t="shared" si="63"/>
        <v>0.75755250000000007</v>
      </c>
      <c r="BN99" s="15">
        <f t="shared" si="63"/>
        <v>0.7533025000000001</v>
      </c>
      <c r="BO99" s="15">
        <f t="shared" si="63"/>
        <v>0.7533025000000001</v>
      </c>
      <c r="BP99" s="15">
        <f t="shared" si="63"/>
        <v>4.2500000000000003E-3</v>
      </c>
      <c r="BQ99" s="15">
        <f t="shared" si="63"/>
        <v>4.2500000000000003E-3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8.77</v>
      </c>
      <c r="L89">
        <f>NDMC_EOD!AG89+NDMC_EOD!AH89</f>
        <v>36</v>
      </c>
      <c r="M89">
        <f>TPDDL_EOD!AG89+TPDDL_EOD!AH89</f>
        <v>22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8.77</v>
      </c>
      <c r="S89">
        <v>36</v>
      </c>
      <c r="T89">
        <v>22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8.77</v>
      </c>
      <c r="L90">
        <f>NDMC_EOD!AG90+NDMC_EOD!AH90</f>
        <v>36</v>
      </c>
      <c r="M90">
        <f>TPDDL_EOD!AG90+TPDDL_EOD!AH90</f>
        <v>22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8.77</v>
      </c>
      <c r="S90">
        <v>36</v>
      </c>
      <c r="T90">
        <v>22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5</v>
      </c>
      <c r="F91">
        <f t="shared" si="10"/>
        <v>120</v>
      </c>
      <c r="G91">
        <f t="shared" si="11"/>
        <v>125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8.77</v>
      </c>
      <c r="L91">
        <f>NDMC_EOD!AG91+NDMC_EOD!AH91</f>
        <v>36</v>
      </c>
      <c r="M91">
        <f>TPDDL_EOD!AG91+TPDDL_EOD!AH91</f>
        <v>22</v>
      </c>
      <c r="N91">
        <f t="shared" si="6"/>
        <v>120</v>
      </c>
      <c r="O91" s="154">
        <f t="shared" si="7"/>
        <v>5</v>
      </c>
      <c r="P91">
        <v>33.950011492050322</v>
      </c>
      <c r="Q91">
        <v>19.284000000000002</v>
      </c>
      <c r="R91">
        <v>8.77</v>
      </c>
      <c r="S91">
        <v>36.36</v>
      </c>
      <c r="T91">
        <v>23.136000000000003</v>
      </c>
      <c r="U91" s="156">
        <f t="shared" si="8"/>
        <v>121.50001149205033</v>
      </c>
      <c r="V91" s="154">
        <f t="shared" si="9"/>
        <v>3.4999885079496664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25</v>
      </c>
      <c r="F92">
        <f t="shared" si="10"/>
        <v>120</v>
      </c>
      <c r="G92">
        <f t="shared" si="11"/>
        <v>145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8.77</v>
      </c>
      <c r="L92">
        <f>NDMC_EOD!AG92+NDMC_EOD!AH92</f>
        <v>36</v>
      </c>
      <c r="M92">
        <f>TPDDL_EOD!AG92+TPDDL_EOD!AH92</f>
        <v>22</v>
      </c>
      <c r="N92">
        <f t="shared" si="6"/>
        <v>120</v>
      </c>
      <c r="O92" s="154">
        <f t="shared" si="7"/>
        <v>25</v>
      </c>
      <c r="P92">
        <v>33.950021828821242</v>
      </c>
      <c r="Q92">
        <v>19.284000000000002</v>
      </c>
      <c r="R92">
        <v>8.77</v>
      </c>
      <c r="S92">
        <v>36.36</v>
      </c>
      <c r="T92">
        <v>23.136000000000003</v>
      </c>
      <c r="U92" s="156">
        <f t="shared" si="8"/>
        <v>121.50002182882125</v>
      </c>
      <c r="V92" s="154">
        <f t="shared" si="9"/>
        <v>23.499978171178753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40</v>
      </c>
      <c r="F93">
        <f t="shared" si="10"/>
        <v>120</v>
      </c>
      <c r="G93">
        <f t="shared" si="11"/>
        <v>160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8.77</v>
      </c>
      <c r="L93">
        <f>NDMC_EOD!AG93+NDMC_EOD!AH93</f>
        <v>36</v>
      </c>
      <c r="M93">
        <f>TPDDL_EOD!AG93+TPDDL_EOD!AH93</f>
        <v>22</v>
      </c>
      <c r="N93">
        <f t="shared" si="6"/>
        <v>120</v>
      </c>
      <c r="O93" s="154">
        <f t="shared" si="7"/>
        <v>40</v>
      </c>
      <c r="P93">
        <v>33.950010117101314</v>
      </c>
      <c r="Q93">
        <v>19.284000000000002</v>
      </c>
      <c r="R93">
        <v>8.77</v>
      </c>
      <c r="S93">
        <v>36.36</v>
      </c>
      <c r="T93">
        <v>23.136000000000003</v>
      </c>
      <c r="U93" s="156">
        <f t="shared" si="8"/>
        <v>121.50001011710131</v>
      </c>
      <c r="V93" s="154">
        <f t="shared" si="9"/>
        <v>38.499989882898689</v>
      </c>
    </row>
    <row r="94" spans="1:22">
      <c r="A94" t="s">
        <v>136</v>
      </c>
      <c r="B94">
        <f>PPCL!B94</f>
        <v>120</v>
      </c>
      <c r="C94">
        <f>PPCL!C94</f>
        <v>60</v>
      </c>
      <c r="D94">
        <f>PPCL!M94</f>
        <v>120</v>
      </c>
      <c r="E94">
        <f>PPCL!N94</f>
        <v>60</v>
      </c>
      <c r="F94">
        <f t="shared" si="10"/>
        <v>180</v>
      </c>
      <c r="G94">
        <f t="shared" si="11"/>
        <v>180</v>
      </c>
      <c r="H94" s="154"/>
      <c r="I94">
        <f>BRPL_EOD!AG94+BRPL_EOD!AH94</f>
        <v>50.92</v>
      </c>
      <c r="J94">
        <f>BYPL_EOD!AG94+BYPL_EOD!AH94</f>
        <v>28.92</v>
      </c>
      <c r="K94">
        <f>MES_EOD!AG94+MES_EOD!AH94</f>
        <v>12.41</v>
      </c>
      <c r="L94">
        <f>NDMC_EOD!AG94+NDMC_EOD!AH94</f>
        <v>54.18</v>
      </c>
      <c r="M94">
        <f>TPDDL_EOD!AG94+TPDDL_EOD!AH94</f>
        <v>33.57</v>
      </c>
      <c r="N94">
        <f t="shared" si="6"/>
        <v>180</v>
      </c>
      <c r="O94" s="154">
        <f t="shared" si="7"/>
        <v>0</v>
      </c>
      <c r="P94">
        <v>50.92</v>
      </c>
      <c r="Q94">
        <v>28.92</v>
      </c>
      <c r="R94">
        <v>12.41</v>
      </c>
      <c r="S94">
        <v>54.18</v>
      </c>
      <c r="T94">
        <v>33.57</v>
      </c>
      <c r="U94" s="156">
        <f t="shared" si="8"/>
        <v>180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60</v>
      </c>
      <c r="D95">
        <f>PPCL!M95</f>
        <v>120</v>
      </c>
      <c r="E95">
        <f>PPCL!N95</f>
        <v>60</v>
      </c>
      <c r="F95">
        <f t="shared" si="10"/>
        <v>180</v>
      </c>
      <c r="G95">
        <f t="shared" si="11"/>
        <v>180</v>
      </c>
      <c r="H95" s="154"/>
      <c r="I95">
        <f>BRPL_EOD!AG95+BRPL_EOD!AH95</f>
        <v>50.92</v>
      </c>
      <c r="J95">
        <f>BYPL_EOD!AG95+BYPL_EOD!AH95</f>
        <v>28.92</v>
      </c>
      <c r="K95">
        <f>MES_EOD!AG95+MES_EOD!AH95</f>
        <v>12.41</v>
      </c>
      <c r="L95">
        <f>NDMC_EOD!AG95+NDMC_EOD!AH95</f>
        <v>54.18</v>
      </c>
      <c r="M95">
        <f>TPDDL_EOD!AG95+TPDDL_EOD!AH95</f>
        <v>33.57</v>
      </c>
      <c r="N95">
        <f t="shared" si="6"/>
        <v>180</v>
      </c>
      <c r="O95" s="154">
        <f t="shared" si="7"/>
        <v>0</v>
      </c>
      <c r="P95">
        <v>50.92</v>
      </c>
      <c r="Q95">
        <v>28.92</v>
      </c>
      <c r="R95">
        <v>12.41</v>
      </c>
      <c r="S95">
        <v>54.18</v>
      </c>
      <c r="T95">
        <v>33.57</v>
      </c>
      <c r="U95" s="156">
        <f t="shared" si="8"/>
        <v>180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80</v>
      </c>
      <c r="D96">
        <f>PPCL!M96</f>
        <v>120</v>
      </c>
      <c r="E96">
        <f>PPCL!N96</f>
        <v>80</v>
      </c>
      <c r="F96">
        <f t="shared" si="10"/>
        <v>200</v>
      </c>
      <c r="G96">
        <f t="shared" si="11"/>
        <v>200</v>
      </c>
      <c r="H96" s="154"/>
      <c r="I96">
        <f>BRPL_EOD!AG96+BRPL_EOD!AH96</f>
        <v>56.58</v>
      </c>
      <c r="J96">
        <f>BYPL_EOD!AG96+BYPL_EOD!AH96</f>
        <v>32.14</v>
      </c>
      <c r="K96">
        <f>MES_EOD!AG96+MES_EOD!AH96</f>
        <v>13.62</v>
      </c>
      <c r="L96">
        <f>NDMC_EOD!AG96+NDMC_EOD!AH96</f>
        <v>60.239999999999995</v>
      </c>
      <c r="M96">
        <f>TPDDL_EOD!AG96+TPDDL_EOD!AH96</f>
        <v>37.42</v>
      </c>
      <c r="N96">
        <f t="shared" si="6"/>
        <v>200</v>
      </c>
      <c r="O96" s="154">
        <f t="shared" si="7"/>
        <v>0</v>
      </c>
      <c r="P96">
        <v>56.58</v>
      </c>
      <c r="Q96">
        <v>32.14</v>
      </c>
      <c r="R96">
        <v>13.62</v>
      </c>
      <c r="S96">
        <v>60.239999999999995</v>
      </c>
      <c r="T96">
        <v>37.42</v>
      </c>
      <c r="U96" s="156">
        <f t="shared" si="8"/>
        <v>200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8.77</v>
      </c>
      <c r="L97">
        <f>NDMC_EOD!AG97+NDMC_EOD!AH97</f>
        <v>36</v>
      </c>
      <c r="M97">
        <f>TPDDL_EOD!AG97+TPDDL_EOD!AH97</f>
        <v>22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8.77</v>
      </c>
      <c r="S97">
        <v>36</v>
      </c>
      <c r="T97">
        <v>22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8.77</v>
      </c>
      <c r="L98">
        <f>NDMC_EOD!AG98+NDMC_EOD!AH98</f>
        <v>36</v>
      </c>
      <c r="M98">
        <f>TPDDL_EOD!AG98+TPDDL_EOD!AH98</f>
        <v>22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8.77</v>
      </c>
      <c r="S98">
        <v>36</v>
      </c>
      <c r="T98">
        <v>22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0.05</v>
      </c>
      <c r="D99" s="156">
        <f t="shared" si="12"/>
        <v>2.88</v>
      </c>
      <c r="E99" s="156">
        <f t="shared" si="12"/>
        <v>6.7500000000000004E-2</v>
      </c>
      <c r="F99" s="156">
        <f t="shared" si="12"/>
        <v>2.93</v>
      </c>
      <c r="G99" s="156">
        <f t="shared" si="12"/>
        <v>2.9474999999999998</v>
      </c>
      <c r="H99" s="156"/>
      <c r="I99" s="156">
        <f t="shared" si="12"/>
        <v>0.82894249999999903</v>
      </c>
      <c r="J99" s="156">
        <f t="shared" si="12"/>
        <v>0.47075499999999953</v>
      </c>
      <c r="K99" s="156">
        <f t="shared" si="12"/>
        <v>0.18126249999999977</v>
      </c>
      <c r="L99" s="156">
        <f t="shared" si="12"/>
        <v>0.88689000000000018</v>
      </c>
      <c r="M99" s="156">
        <f t="shared" si="12"/>
        <v>0.56215000000000104</v>
      </c>
      <c r="N99" s="156">
        <f t="shared" si="12"/>
        <v>2.93</v>
      </c>
      <c r="O99" s="156">
        <f t="shared" si="12"/>
        <v>1.7500000000000002E-2</v>
      </c>
      <c r="P99" s="156">
        <f t="shared" si="12"/>
        <v>0.82894251085949222</v>
      </c>
      <c r="Q99" s="156">
        <f t="shared" si="12"/>
        <v>0.47075799999999962</v>
      </c>
      <c r="R99" s="156">
        <f t="shared" si="12"/>
        <v>0.18126249999999977</v>
      </c>
      <c r="S99" s="156">
        <f t="shared" si="12"/>
        <v>0.88716000000000028</v>
      </c>
      <c r="T99" s="156">
        <f t="shared" si="12"/>
        <v>0.563002000000001</v>
      </c>
      <c r="U99" s="156">
        <f t="shared" si="12"/>
        <v>2.9311250108594926</v>
      </c>
      <c r="V99" s="156">
        <f t="shared" si="9"/>
        <v>1.6374989140507168E-2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36</v>
      </c>
      <c r="E3">
        <f>PPCL!P3</f>
        <v>0</v>
      </c>
      <c r="F3">
        <f>B3+C3</f>
        <v>190</v>
      </c>
      <c r="G3">
        <f>D3+E3</f>
        <v>36</v>
      </c>
      <c r="H3" s="154"/>
      <c r="I3">
        <f>BRPL_EOD!AI3+BRPL_EOD!AJ3</f>
        <v>7.23</v>
      </c>
      <c r="J3">
        <f>BYPL_EOD!AI3+BYPL_EOD!AJ3</f>
        <v>14.47</v>
      </c>
      <c r="K3">
        <f>MES_EOD!AI3+MES_EOD!AJ3</f>
        <v>1.52</v>
      </c>
      <c r="L3">
        <f>NDMC_EOD!AI3+NDMC_EOD!AJ3</f>
        <v>7.86</v>
      </c>
      <c r="M3">
        <f>TPDDL_EOD!AI3+TPDDL_EOD!AJ3</f>
        <v>4.92</v>
      </c>
      <c r="N3">
        <f t="shared" ref="N3:N66" si="0">SUM(I3:M3)</f>
        <v>36</v>
      </c>
      <c r="O3" s="154">
        <f t="shared" ref="O3:O66" si="1">G3-N3</f>
        <v>0</v>
      </c>
      <c r="P3">
        <v>7.23</v>
      </c>
      <c r="Q3">
        <v>14.47</v>
      </c>
      <c r="R3">
        <v>1.52</v>
      </c>
      <c r="S3">
        <v>7.86</v>
      </c>
      <c r="T3">
        <v>4.92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190</v>
      </c>
      <c r="G4">
        <f t="shared" ref="G4:G67" si="5">D4+E4</f>
        <v>36</v>
      </c>
      <c r="H4" s="154"/>
      <c r="I4">
        <f>BRPL_EOD!AI4+BRPL_EOD!AJ4</f>
        <v>7.23</v>
      </c>
      <c r="J4">
        <f>BYPL_EOD!AI4+BYPL_EOD!AJ4</f>
        <v>14.47</v>
      </c>
      <c r="K4">
        <f>MES_EOD!AI4+MES_EOD!AJ4</f>
        <v>1.52</v>
      </c>
      <c r="L4">
        <f>NDMC_EOD!AI4+NDMC_EOD!AJ4</f>
        <v>7.86</v>
      </c>
      <c r="M4">
        <f>TPDDL_EOD!AI4+TPDDL_EOD!AJ4</f>
        <v>4.92</v>
      </c>
      <c r="N4">
        <f t="shared" si="0"/>
        <v>36</v>
      </c>
      <c r="O4" s="154">
        <f t="shared" si="1"/>
        <v>0</v>
      </c>
      <c r="P4">
        <v>7.23</v>
      </c>
      <c r="Q4">
        <v>14.47</v>
      </c>
      <c r="R4">
        <v>1.52</v>
      </c>
      <c r="S4">
        <v>7.86</v>
      </c>
      <c r="T4">
        <v>4.92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190</v>
      </c>
      <c r="G5">
        <f t="shared" si="5"/>
        <v>36</v>
      </c>
      <c r="H5" s="154"/>
      <c r="I5">
        <f>BRPL_EOD!AI5+BRPL_EOD!AJ5</f>
        <v>7.23</v>
      </c>
      <c r="J5">
        <f>BYPL_EOD!AI5+BYPL_EOD!AJ5</f>
        <v>14.47</v>
      </c>
      <c r="K5">
        <f>MES_EOD!AI5+MES_EOD!AJ5</f>
        <v>1.52</v>
      </c>
      <c r="L5">
        <f>NDMC_EOD!AI5+NDMC_EOD!AJ5</f>
        <v>7.86</v>
      </c>
      <c r="M5">
        <f>TPDDL_EOD!AI5+TPDDL_EOD!AJ5</f>
        <v>4.92</v>
      </c>
      <c r="N5">
        <f t="shared" si="0"/>
        <v>36</v>
      </c>
      <c r="O5" s="154">
        <f t="shared" si="1"/>
        <v>0</v>
      </c>
      <c r="P5">
        <v>7.23</v>
      </c>
      <c r="Q5">
        <v>14.47</v>
      </c>
      <c r="R5">
        <v>1.52</v>
      </c>
      <c r="S5">
        <v>7.86</v>
      </c>
      <c r="T5">
        <v>4.92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190</v>
      </c>
      <c r="G6">
        <f t="shared" si="5"/>
        <v>36</v>
      </c>
      <c r="H6" s="154"/>
      <c r="I6">
        <f>BRPL_EOD!AI6+BRPL_EOD!AJ6</f>
        <v>7.23</v>
      </c>
      <c r="J6">
        <f>BYPL_EOD!AI6+BYPL_EOD!AJ6</f>
        <v>14.47</v>
      </c>
      <c r="K6">
        <f>MES_EOD!AI6+MES_EOD!AJ6</f>
        <v>1.52</v>
      </c>
      <c r="L6">
        <f>NDMC_EOD!AI6+NDMC_EOD!AJ6</f>
        <v>7.86</v>
      </c>
      <c r="M6">
        <f>TPDDL_EOD!AI6+TPDDL_EOD!AJ6</f>
        <v>4.92</v>
      </c>
      <c r="N6">
        <f t="shared" si="0"/>
        <v>36</v>
      </c>
      <c r="O6" s="154">
        <f t="shared" si="1"/>
        <v>0</v>
      </c>
      <c r="P6">
        <v>7.23</v>
      </c>
      <c r="Q6">
        <v>14.47</v>
      </c>
      <c r="R6">
        <v>1.52</v>
      </c>
      <c r="S6">
        <v>7.86</v>
      </c>
      <c r="T6">
        <v>4.92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7.23</v>
      </c>
      <c r="J7">
        <f>BYPL_EOD!AI7+BYPL_EOD!AJ7</f>
        <v>14.47</v>
      </c>
      <c r="K7">
        <f>MES_EOD!AI7+MES_EOD!AJ7</f>
        <v>1.45</v>
      </c>
      <c r="L7">
        <f>NDMC_EOD!AI7+NDMC_EOD!AJ7</f>
        <v>6.51</v>
      </c>
      <c r="M7">
        <f>TPDDL_EOD!AI7+TPDDL_EOD!AJ7</f>
        <v>4.34</v>
      </c>
      <c r="N7">
        <f t="shared" si="0"/>
        <v>34</v>
      </c>
      <c r="O7" s="154">
        <f t="shared" si="1"/>
        <v>0</v>
      </c>
      <c r="P7">
        <v>7.23</v>
      </c>
      <c r="Q7">
        <v>14.47</v>
      </c>
      <c r="R7">
        <v>1.45</v>
      </c>
      <c r="S7">
        <v>6.51</v>
      </c>
      <c r="T7">
        <v>4.34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10</v>
      </c>
      <c r="J8">
        <f>BYPL_EOD!AI8+BYPL_EOD!AJ8</f>
        <v>5.38</v>
      </c>
      <c r="K8">
        <f>MES_EOD!AI8+MES_EOD!AJ8</f>
        <v>2.0299999999999998</v>
      </c>
      <c r="L8">
        <f>NDMC_EOD!AI8+NDMC_EOD!AJ8</f>
        <v>10.14</v>
      </c>
      <c r="M8">
        <f>TPDDL_EOD!AI8+TPDDL_EOD!AJ8</f>
        <v>6.45</v>
      </c>
      <c r="N8">
        <f t="shared" si="0"/>
        <v>34</v>
      </c>
      <c r="O8" s="154">
        <f t="shared" si="1"/>
        <v>0</v>
      </c>
      <c r="P8">
        <v>10</v>
      </c>
      <c r="Q8">
        <v>5.38</v>
      </c>
      <c r="R8">
        <v>2.0299999999999998</v>
      </c>
      <c r="S8">
        <v>10.14</v>
      </c>
      <c r="T8">
        <v>6.45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30</v>
      </c>
      <c r="E9">
        <f>PPCL!P9</f>
        <v>0</v>
      </c>
      <c r="F9">
        <f t="shared" si="4"/>
        <v>190</v>
      </c>
      <c r="G9">
        <f t="shared" si="5"/>
        <v>30</v>
      </c>
      <c r="H9" s="154"/>
      <c r="I9">
        <f>BRPL_EOD!AI9+BRPL_EOD!AJ9</f>
        <v>10</v>
      </c>
      <c r="J9">
        <f>BYPL_EOD!AI9+BYPL_EOD!AJ9</f>
        <v>3</v>
      </c>
      <c r="K9">
        <f>MES_EOD!AI9+MES_EOD!AJ9</f>
        <v>2</v>
      </c>
      <c r="L9">
        <f>NDMC_EOD!AI9+NDMC_EOD!AJ9</f>
        <v>9</v>
      </c>
      <c r="M9">
        <f>TPDDL_EOD!AI9+TPDDL_EOD!AJ9</f>
        <v>6</v>
      </c>
      <c r="N9">
        <f t="shared" si="0"/>
        <v>30</v>
      </c>
      <c r="O9" s="154">
        <f t="shared" si="1"/>
        <v>0</v>
      </c>
      <c r="P9">
        <v>10</v>
      </c>
      <c r="Q9">
        <v>3</v>
      </c>
      <c r="R9">
        <v>2</v>
      </c>
      <c r="S9">
        <v>9</v>
      </c>
      <c r="T9">
        <v>6</v>
      </c>
      <c r="U9" s="156">
        <f t="shared" si="2"/>
        <v>30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30</v>
      </c>
      <c r="E10">
        <f>PPCL!P10</f>
        <v>0</v>
      </c>
      <c r="F10">
        <f t="shared" si="4"/>
        <v>190</v>
      </c>
      <c r="G10">
        <f t="shared" si="5"/>
        <v>30</v>
      </c>
      <c r="H10" s="154"/>
      <c r="I10">
        <f>BRPL_EOD!AI10+BRPL_EOD!AJ10</f>
        <v>6.38</v>
      </c>
      <c r="J10">
        <f>BYPL_EOD!AI10+BYPL_EOD!AJ10</f>
        <v>12.77</v>
      </c>
      <c r="K10">
        <f>MES_EOD!AI10+MES_EOD!AJ10</f>
        <v>1.28</v>
      </c>
      <c r="L10">
        <f>NDMC_EOD!AI10+NDMC_EOD!AJ10</f>
        <v>5.74</v>
      </c>
      <c r="M10">
        <f>TPDDL_EOD!AI10+TPDDL_EOD!AJ10</f>
        <v>3.83</v>
      </c>
      <c r="N10">
        <f t="shared" si="0"/>
        <v>30</v>
      </c>
      <c r="O10" s="154">
        <f t="shared" si="1"/>
        <v>0</v>
      </c>
      <c r="P10">
        <v>6.38</v>
      </c>
      <c r="Q10">
        <v>12.77</v>
      </c>
      <c r="R10">
        <v>1.28</v>
      </c>
      <c r="S10">
        <v>5.74</v>
      </c>
      <c r="T10">
        <v>3.83</v>
      </c>
      <c r="U10" s="156">
        <f t="shared" si="2"/>
        <v>30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190</v>
      </c>
      <c r="G11">
        <f t="shared" si="5"/>
        <v>30</v>
      </c>
      <c r="H11" s="154"/>
      <c r="I11">
        <f>BRPL_EOD!AI11+BRPL_EOD!AJ11</f>
        <v>6.38</v>
      </c>
      <c r="J11">
        <f>BYPL_EOD!AI11+BYPL_EOD!AJ11</f>
        <v>12.77</v>
      </c>
      <c r="K11">
        <f>MES_EOD!AI11+MES_EOD!AJ11</f>
        <v>1.28</v>
      </c>
      <c r="L11">
        <f>NDMC_EOD!AI11+NDMC_EOD!AJ11</f>
        <v>5.74</v>
      </c>
      <c r="M11">
        <f>TPDDL_EOD!AI11+TPDDL_EOD!AJ11</f>
        <v>3.83</v>
      </c>
      <c r="N11">
        <f t="shared" si="0"/>
        <v>30</v>
      </c>
      <c r="O11" s="154">
        <f t="shared" si="1"/>
        <v>0</v>
      </c>
      <c r="P11">
        <v>6.38</v>
      </c>
      <c r="Q11">
        <v>12.77</v>
      </c>
      <c r="R11">
        <v>1.28</v>
      </c>
      <c r="S11">
        <v>5.74</v>
      </c>
      <c r="T11">
        <v>3.83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190</v>
      </c>
      <c r="G12">
        <f t="shared" si="5"/>
        <v>30</v>
      </c>
      <c r="H12" s="154"/>
      <c r="I12">
        <f>BRPL_EOD!AI12+BRPL_EOD!AJ12</f>
        <v>6.38</v>
      </c>
      <c r="J12">
        <f>BYPL_EOD!AI12+BYPL_EOD!AJ12</f>
        <v>12.77</v>
      </c>
      <c r="K12">
        <f>MES_EOD!AI12+MES_EOD!AJ12</f>
        <v>1.28</v>
      </c>
      <c r="L12">
        <f>NDMC_EOD!AI12+NDMC_EOD!AJ12</f>
        <v>5.74</v>
      </c>
      <c r="M12">
        <f>TPDDL_EOD!AI12+TPDDL_EOD!AJ12</f>
        <v>3.83</v>
      </c>
      <c r="N12">
        <f t="shared" si="0"/>
        <v>30</v>
      </c>
      <c r="O12" s="154">
        <f t="shared" si="1"/>
        <v>0</v>
      </c>
      <c r="P12">
        <v>6.38</v>
      </c>
      <c r="Q12">
        <v>12.77</v>
      </c>
      <c r="R12">
        <v>1.28</v>
      </c>
      <c r="S12">
        <v>5.74</v>
      </c>
      <c r="T12">
        <v>3.83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190</v>
      </c>
      <c r="G13">
        <f t="shared" si="5"/>
        <v>30</v>
      </c>
      <c r="H13" s="154"/>
      <c r="I13">
        <f>BRPL_EOD!AI13+BRPL_EOD!AJ13</f>
        <v>6.38</v>
      </c>
      <c r="J13">
        <f>BYPL_EOD!AI13+BYPL_EOD!AJ13</f>
        <v>12.77</v>
      </c>
      <c r="K13">
        <f>MES_EOD!AI13+MES_EOD!AJ13</f>
        <v>1.28</v>
      </c>
      <c r="L13">
        <f>NDMC_EOD!AI13+NDMC_EOD!AJ13</f>
        <v>5.74</v>
      </c>
      <c r="M13">
        <f>TPDDL_EOD!AI13+TPDDL_EOD!AJ13</f>
        <v>3.83</v>
      </c>
      <c r="N13">
        <f t="shared" si="0"/>
        <v>30</v>
      </c>
      <c r="O13" s="154">
        <f t="shared" si="1"/>
        <v>0</v>
      </c>
      <c r="P13">
        <v>6.38</v>
      </c>
      <c r="Q13">
        <v>12.77</v>
      </c>
      <c r="R13">
        <v>1.28</v>
      </c>
      <c r="S13">
        <v>5.74</v>
      </c>
      <c r="T13">
        <v>3.83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190</v>
      </c>
      <c r="G14">
        <f t="shared" si="5"/>
        <v>30</v>
      </c>
      <c r="H14" s="154"/>
      <c r="I14">
        <f>BRPL_EOD!AI14+BRPL_EOD!AJ14</f>
        <v>6.38</v>
      </c>
      <c r="J14">
        <f>BYPL_EOD!AI14+BYPL_EOD!AJ14</f>
        <v>12.77</v>
      </c>
      <c r="K14">
        <f>MES_EOD!AI14+MES_EOD!AJ14</f>
        <v>1.28</v>
      </c>
      <c r="L14">
        <f>NDMC_EOD!AI14+NDMC_EOD!AJ14</f>
        <v>5.74</v>
      </c>
      <c r="M14">
        <f>TPDDL_EOD!AI14+TPDDL_EOD!AJ14</f>
        <v>3.83</v>
      </c>
      <c r="N14">
        <f t="shared" si="0"/>
        <v>30</v>
      </c>
      <c r="O14" s="154">
        <f t="shared" si="1"/>
        <v>0</v>
      </c>
      <c r="P14">
        <v>6.38</v>
      </c>
      <c r="Q14">
        <v>12.77</v>
      </c>
      <c r="R14">
        <v>1.28</v>
      </c>
      <c r="S14">
        <v>5.74</v>
      </c>
      <c r="T14">
        <v>3.83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30</v>
      </c>
      <c r="E15">
        <f>PPCL!P15</f>
        <v>0</v>
      </c>
      <c r="F15">
        <f t="shared" si="4"/>
        <v>190</v>
      </c>
      <c r="G15">
        <f t="shared" si="5"/>
        <v>30</v>
      </c>
      <c r="H15" s="154"/>
      <c r="I15">
        <f>BRPL_EOD!AI15+BRPL_EOD!AJ15</f>
        <v>6.38</v>
      </c>
      <c r="J15">
        <f>BYPL_EOD!AI15+BYPL_EOD!AJ15</f>
        <v>12.77</v>
      </c>
      <c r="K15">
        <f>MES_EOD!AI15+MES_EOD!AJ15</f>
        <v>1.28</v>
      </c>
      <c r="L15">
        <f>NDMC_EOD!AI15+NDMC_EOD!AJ15</f>
        <v>5.74</v>
      </c>
      <c r="M15">
        <f>TPDDL_EOD!AI15+TPDDL_EOD!AJ15</f>
        <v>3.83</v>
      </c>
      <c r="N15">
        <f t="shared" si="0"/>
        <v>30</v>
      </c>
      <c r="O15" s="154">
        <f t="shared" si="1"/>
        <v>0</v>
      </c>
      <c r="P15">
        <v>6.38</v>
      </c>
      <c r="Q15">
        <v>12.77</v>
      </c>
      <c r="R15">
        <v>1.28</v>
      </c>
      <c r="S15">
        <v>5.74</v>
      </c>
      <c r="T15">
        <v>3.83</v>
      </c>
      <c r="U15" s="156">
        <f t="shared" si="2"/>
        <v>30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190</v>
      </c>
      <c r="G16">
        <f t="shared" si="5"/>
        <v>30</v>
      </c>
      <c r="H16" s="154"/>
      <c r="I16">
        <f>BRPL_EOD!AI16+BRPL_EOD!AJ16</f>
        <v>6.38</v>
      </c>
      <c r="J16">
        <f>BYPL_EOD!AI16+BYPL_EOD!AJ16</f>
        <v>12.77</v>
      </c>
      <c r="K16">
        <f>MES_EOD!AI16+MES_EOD!AJ16</f>
        <v>1.28</v>
      </c>
      <c r="L16">
        <f>NDMC_EOD!AI16+NDMC_EOD!AJ16</f>
        <v>5.74</v>
      </c>
      <c r="M16">
        <f>TPDDL_EOD!AI16+TPDDL_EOD!AJ16</f>
        <v>3.83</v>
      </c>
      <c r="N16">
        <f t="shared" si="0"/>
        <v>30</v>
      </c>
      <c r="O16" s="154">
        <f t="shared" si="1"/>
        <v>0</v>
      </c>
      <c r="P16">
        <v>6.38</v>
      </c>
      <c r="Q16">
        <v>12.77</v>
      </c>
      <c r="R16">
        <v>1.28</v>
      </c>
      <c r="S16">
        <v>5.74</v>
      </c>
      <c r="T16">
        <v>3.83</v>
      </c>
      <c r="U16" s="156">
        <f t="shared" si="2"/>
        <v>30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190</v>
      </c>
      <c r="G17">
        <f t="shared" si="5"/>
        <v>30</v>
      </c>
      <c r="H17" s="154"/>
      <c r="I17">
        <f>BRPL_EOD!AI17+BRPL_EOD!AJ17</f>
        <v>6.38</v>
      </c>
      <c r="J17">
        <f>BYPL_EOD!AI17+BYPL_EOD!AJ17</f>
        <v>12.77</v>
      </c>
      <c r="K17">
        <f>MES_EOD!AI17+MES_EOD!AJ17</f>
        <v>1.28</v>
      </c>
      <c r="L17">
        <f>NDMC_EOD!AI17+NDMC_EOD!AJ17</f>
        <v>5.74</v>
      </c>
      <c r="M17">
        <f>TPDDL_EOD!AI17+TPDDL_EOD!AJ17</f>
        <v>3.83</v>
      </c>
      <c r="N17">
        <f t="shared" si="0"/>
        <v>30</v>
      </c>
      <c r="O17" s="154">
        <f t="shared" si="1"/>
        <v>0</v>
      </c>
      <c r="P17">
        <v>6.38</v>
      </c>
      <c r="Q17">
        <v>12.77</v>
      </c>
      <c r="R17">
        <v>1.28</v>
      </c>
      <c r="S17">
        <v>5.74</v>
      </c>
      <c r="T17">
        <v>3.83</v>
      </c>
      <c r="U17" s="156">
        <f t="shared" si="2"/>
        <v>30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190</v>
      </c>
      <c r="G18">
        <f t="shared" si="5"/>
        <v>30</v>
      </c>
      <c r="H18" s="154"/>
      <c r="I18">
        <f>BRPL_EOD!AI18+BRPL_EOD!AJ18</f>
        <v>6.38</v>
      </c>
      <c r="J18">
        <f>BYPL_EOD!AI18+BYPL_EOD!AJ18</f>
        <v>12.77</v>
      </c>
      <c r="K18">
        <f>MES_EOD!AI18+MES_EOD!AJ18</f>
        <v>1.28</v>
      </c>
      <c r="L18">
        <f>NDMC_EOD!AI18+NDMC_EOD!AJ18</f>
        <v>5.74</v>
      </c>
      <c r="M18">
        <f>TPDDL_EOD!AI18+TPDDL_EOD!AJ18</f>
        <v>3.83</v>
      </c>
      <c r="N18">
        <f t="shared" si="0"/>
        <v>30</v>
      </c>
      <c r="O18" s="154">
        <f t="shared" si="1"/>
        <v>0</v>
      </c>
      <c r="P18">
        <v>6.38</v>
      </c>
      <c r="Q18">
        <v>12.77</v>
      </c>
      <c r="R18">
        <v>1.28</v>
      </c>
      <c r="S18">
        <v>5.74</v>
      </c>
      <c r="T18">
        <v>3.83</v>
      </c>
      <c r="U18" s="156">
        <f t="shared" si="2"/>
        <v>30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30</v>
      </c>
      <c r="E19">
        <f>PPCL!P19</f>
        <v>0</v>
      </c>
      <c r="F19">
        <f t="shared" si="4"/>
        <v>190</v>
      </c>
      <c r="G19">
        <f t="shared" si="5"/>
        <v>30</v>
      </c>
      <c r="H19" s="154"/>
      <c r="I19">
        <f>BRPL_EOD!AI19+BRPL_EOD!AJ19</f>
        <v>6.38</v>
      </c>
      <c r="J19">
        <f>BYPL_EOD!AI19+BYPL_EOD!AJ19</f>
        <v>12.77</v>
      </c>
      <c r="K19">
        <f>MES_EOD!AI19+MES_EOD!AJ19</f>
        <v>1.28</v>
      </c>
      <c r="L19">
        <f>NDMC_EOD!AI19+NDMC_EOD!AJ19</f>
        <v>5.74</v>
      </c>
      <c r="M19">
        <f>TPDDL_EOD!AI19+TPDDL_EOD!AJ19</f>
        <v>3.83</v>
      </c>
      <c r="N19">
        <f t="shared" si="0"/>
        <v>30</v>
      </c>
      <c r="O19" s="154">
        <f t="shared" si="1"/>
        <v>0</v>
      </c>
      <c r="P19">
        <v>6.38</v>
      </c>
      <c r="Q19">
        <v>12.77</v>
      </c>
      <c r="R19">
        <v>1.28</v>
      </c>
      <c r="S19">
        <v>5.74</v>
      </c>
      <c r="T19">
        <v>3.83</v>
      </c>
      <c r="U19" s="156">
        <f t="shared" si="2"/>
        <v>30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30</v>
      </c>
      <c r="E20">
        <f>PPCL!P20</f>
        <v>0</v>
      </c>
      <c r="F20">
        <f t="shared" si="4"/>
        <v>190</v>
      </c>
      <c r="G20">
        <f t="shared" si="5"/>
        <v>30</v>
      </c>
      <c r="H20" s="154"/>
      <c r="I20">
        <f>BRPL_EOD!AI20+BRPL_EOD!AJ20</f>
        <v>6.38</v>
      </c>
      <c r="J20">
        <f>BYPL_EOD!AI20+BYPL_EOD!AJ20</f>
        <v>12.77</v>
      </c>
      <c r="K20">
        <f>MES_EOD!AI20+MES_EOD!AJ20</f>
        <v>1.28</v>
      </c>
      <c r="L20">
        <f>NDMC_EOD!AI20+NDMC_EOD!AJ20</f>
        <v>5.74</v>
      </c>
      <c r="M20">
        <f>TPDDL_EOD!AI20+TPDDL_EOD!AJ20</f>
        <v>3.83</v>
      </c>
      <c r="N20">
        <f t="shared" si="0"/>
        <v>30</v>
      </c>
      <c r="O20" s="154">
        <f t="shared" si="1"/>
        <v>0</v>
      </c>
      <c r="P20">
        <v>6.38</v>
      </c>
      <c r="Q20">
        <v>12.77</v>
      </c>
      <c r="R20">
        <v>1.28</v>
      </c>
      <c r="S20">
        <v>5.74</v>
      </c>
      <c r="T20">
        <v>3.83</v>
      </c>
      <c r="U20" s="156">
        <f t="shared" si="2"/>
        <v>30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30</v>
      </c>
      <c r="E21">
        <f>PPCL!P21</f>
        <v>0</v>
      </c>
      <c r="F21">
        <f t="shared" si="4"/>
        <v>190</v>
      </c>
      <c r="G21">
        <f t="shared" si="5"/>
        <v>30</v>
      </c>
      <c r="H21" s="154"/>
      <c r="I21">
        <f>BRPL_EOD!AI21+BRPL_EOD!AJ21</f>
        <v>6.38</v>
      </c>
      <c r="J21">
        <f>BYPL_EOD!AI21+BYPL_EOD!AJ21</f>
        <v>12.77</v>
      </c>
      <c r="K21">
        <f>MES_EOD!AI21+MES_EOD!AJ21</f>
        <v>1.28</v>
      </c>
      <c r="L21">
        <f>NDMC_EOD!AI21+NDMC_EOD!AJ21</f>
        <v>5.74</v>
      </c>
      <c r="M21">
        <f>TPDDL_EOD!AI21+TPDDL_EOD!AJ21</f>
        <v>3.83</v>
      </c>
      <c r="N21">
        <f t="shared" si="0"/>
        <v>30</v>
      </c>
      <c r="O21" s="154">
        <f t="shared" si="1"/>
        <v>0</v>
      </c>
      <c r="P21">
        <v>6.38</v>
      </c>
      <c r="Q21">
        <v>12.77</v>
      </c>
      <c r="R21">
        <v>1.28</v>
      </c>
      <c r="S21">
        <v>5.74</v>
      </c>
      <c r="T21">
        <v>3.83</v>
      </c>
      <c r="U21" s="156">
        <f t="shared" si="2"/>
        <v>30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30</v>
      </c>
      <c r="E22">
        <f>PPCL!P22</f>
        <v>0</v>
      </c>
      <c r="F22">
        <f t="shared" si="4"/>
        <v>190</v>
      </c>
      <c r="G22">
        <f t="shared" si="5"/>
        <v>30</v>
      </c>
      <c r="H22" s="154"/>
      <c r="I22">
        <f>BRPL_EOD!AI22+BRPL_EOD!AJ22</f>
        <v>6.38</v>
      </c>
      <c r="J22">
        <f>BYPL_EOD!AI22+BYPL_EOD!AJ22</f>
        <v>12.77</v>
      </c>
      <c r="K22">
        <f>MES_EOD!AI22+MES_EOD!AJ22</f>
        <v>1.28</v>
      </c>
      <c r="L22">
        <f>NDMC_EOD!AI22+NDMC_EOD!AJ22</f>
        <v>5.74</v>
      </c>
      <c r="M22">
        <f>TPDDL_EOD!AI22+TPDDL_EOD!AJ22</f>
        <v>3.83</v>
      </c>
      <c r="N22">
        <f t="shared" si="0"/>
        <v>30</v>
      </c>
      <c r="O22" s="154">
        <f t="shared" si="1"/>
        <v>0</v>
      </c>
      <c r="P22">
        <v>6.38</v>
      </c>
      <c r="Q22">
        <v>12.77</v>
      </c>
      <c r="R22">
        <v>1.28</v>
      </c>
      <c r="S22">
        <v>5.74</v>
      </c>
      <c r="T22">
        <v>3.83</v>
      </c>
      <c r="U22" s="156">
        <f t="shared" si="2"/>
        <v>30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190</v>
      </c>
      <c r="G23">
        <f t="shared" si="5"/>
        <v>30</v>
      </c>
      <c r="H23" s="154"/>
      <c r="I23">
        <f>BRPL_EOD!AI23+BRPL_EOD!AJ23</f>
        <v>8.82</v>
      </c>
      <c r="J23">
        <f>BYPL_EOD!AI23+BYPL_EOD!AJ23</f>
        <v>6.18</v>
      </c>
      <c r="K23">
        <f>MES_EOD!AI23+MES_EOD!AJ23</f>
        <v>1.76</v>
      </c>
      <c r="L23">
        <f>NDMC_EOD!AI23+NDMC_EOD!AJ23</f>
        <v>7.94</v>
      </c>
      <c r="M23">
        <f>TPDDL_EOD!AI23+TPDDL_EOD!AJ23</f>
        <v>5.29</v>
      </c>
      <c r="N23">
        <f t="shared" si="0"/>
        <v>29.990000000000002</v>
      </c>
      <c r="O23" s="154">
        <f t="shared" si="1"/>
        <v>9.9999999999980105E-3</v>
      </c>
      <c r="P23">
        <v>8.8229409803267753</v>
      </c>
      <c r="Q23">
        <v>6.1820606868956309</v>
      </c>
      <c r="R23">
        <v>1.760586862287429</v>
      </c>
      <c r="S23">
        <v>7.9426475491830608</v>
      </c>
      <c r="T23">
        <v>5.2917639213071022</v>
      </c>
      <c r="U23" s="156">
        <f t="shared" si="2"/>
        <v>29.999999999999996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190</v>
      </c>
      <c r="G24">
        <f t="shared" si="5"/>
        <v>30</v>
      </c>
      <c r="H24" s="154"/>
      <c r="I24">
        <f>BRPL_EOD!AI24+BRPL_EOD!AJ24</f>
        <v>8.82</v>
      </c>
      <c r="J24">
        <f>BYPL_EOD!AI24+BYPL_EOD!AJ24</f>
        <v>6.18</v>
      </c>
      <c r="K24">
        <f>MES_EOD!AI24+MES_EOD!AJ24</f>
        <v>1.76</v>
      </c>
      <c r="L24">
        <f>NDMC_EOD!AI24+NDMC_EOD!AJ24</f>
        <v>7.94</v>
      </c>
      <c r="M24">
        <f>TPDDL_EOD!AI24+TPDDL_EOD!AJ24</f>
        <v>5.29</v>
      </c>
      <c r="N24">
        <f t="shared" si="0"/>
        <v>29.990000000000002</v>
      </c>
      <c r="O24" s="154">
        <f t="shared" si="1"/>
        <v>9.9999999999980105E-3</v>
      </c>
      <c r="P24">
        <v>8.8229409803267753</v>
      </c>
      <c r="Q24">
        <v>6.1820606868956309</v>
      </c>
      <c r="R24">
        <v>1.760586862287429</v>
      </c>
      <c r="S24">
        <v>7.9426475491830608</v>
      </c>
      <c r="T24">
        <v>5.2917639213071022</v>
      </c>
      <c r="U24" s="156">
        <f t="shared" si="2"/>
        <v>29.999999999999996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190</v>
      </c>
      <c r="G25">
        <f t="shared" si="5"/>
        <v>30</v>
      </c>
      <c r="H25" s="154"/>
      <c r="I25">
        <f>BRPL_EOD!AI25+BRPL_EOD!AJ25</f>
        <v>8.82</v>
      </c>
      <c r="J25">
        <f>BYPL_EOD!AI25+BYPL_EOD!AJ25</f>
        <v>6.18</v>
      </c>
      <c r="K25">
        <f>MES_EOD!AI25+MES_EOD!AJ25</f>
        <v>1.76</v>
      </c>
      <c r="L25">
        <f>NDMC_EOD!AI25+NDMC_EOD!AJ25</f>
        <v>7.94</v>
      </c>
      <c r="M25">
        <f>TPDDL_EOD!AI25+TPDDL_EOD!AJ25</f>
        <v>5.29</v>
      </c>
      <c r="N25">
        <f t="shared" si="0"/>
        <v>29.990000000000002</v>
      </c>
      <c r="O25" s="154">
        <f t="shared" si="1"/>
        <v>9.9999999999980105E-3</v>
      </c>
      <c r="P25">
        <v>8.8229409803267753</v>
      </c>
      <c r="Q25">
        <v>6.1820606868956309</v>
      </c>
      <c r="R25">
        <v>1.760586862287429</v>
      </c>
      <c r="S25">
        <v>7.9426475491830608</v>
      </c>
      <c r="T25">
        <v>5.2917639213071022</v>
      </c>
      <c r="U25" s="156">
        <f t="shared" si="2"/>
        <v>29.999999999999996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30</v>
      </c>
      <c r="E26">
        <f>PPCL!P26</f>
        <v>0</v>
      </c>
      <c r="F26">
        <f t="shared" si="4"/>
        <v>190</v>
      </c>
      <c r="G26">
        <f t="shared" si="5"/>
        <v>30</v>
      </c>
      <c r="H26" s="154"/>
      <c r="I26">
        <f>BRPL_EOD!AI26+BRPL_EOD!AJ26</f>
        <v>8.82</v>
      </c>
      <c r="J26">
        <f>BYPL_EOD!AI26+BYPL_EOD!AJ26</f>
        <v>6.18</v>
      </c>
      <c r="K26">
        <f>MES_EOD!AI26+MES_EOD!AJ26</f>
        <v>1.76</v>
      </c>
      <c r="L26">
        <f>NDMC_EOD!AI26+NDMC_EOD!AJ26</f>
        <v>7.94</v>
      </c>
      <c r="M26">
        <f>TPDDL_EOD!AI26+TPDDL_EOD!AJ26</f>
        <v>5.29</v>
      </c>
      <c r="N26">
        <f t="shared" si="0"/>
        <v>29.990000000000002</v>
      </c>
      <c r="O26" s="154">
        <f t="shared" si="1"/>
        <v>9.9999999999980105E-3</v>
      </c>
      <c r="P26">
        <v>8.8229409803267753</v>
      </c>
      <c r="Q26">
        <v>6.1820606868956309</v>
      </c>
      <c r="R26">
        <v>1.760586862287429</v>
      </c>
      <c r="S26">
        <v>7.9426475491830608</v>
      </c>
      <c r="T26">
        <v>5.2917639213071022</v>
      </c>
      <c r="U26" s="156">
        <f t="shared" si="2"/>
        <v>29.999999999999996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30</v>
      </c>
      <c r="E27">
        <f>PPCL!P27</f>
        <v>0</v>
      </c>
      <c r="F27">
        <f t="shared" si="4"/>
        <v>190</v>
      </c>
      <c r="G27">
        <f t="shared" si="5"/>
        <v>30</v>
      </c>
      <c r="H27" s="154"/>
      <c r="I27">
        <f>BRPL_EOD!AI27+BRPL_EOD!AJ27</f>
        <v>8.82</v>
      </c>
      <c r="J27">
        <f>BYPL_EOD!AI27+BYPL_EOD!AJ27</f>
        <v>6.18</v>
      </c>
      <c r="K27">
        <f>MES_EOD!AI27+MES_EOD!AJ27</f>
        <v>1.76</v>
      </c>
      <c r="L27">
        <f>NDMC_EOD!AI27+NDMC_EOD!AJ27</f>
        <v>7.94</v>
      </c>
      <c r="M27">
        <f>TPDDL_EOD!AI27+TPDDL_EOD!AJ27</f>
        <v>5.29</v>
      </c>
      <c r="N27">
        <f t="shared" si="0"/>
        <v>29.990000000000002</v>
      </c>
      <c r="O27" s="154">
        <f t="shared" si="1"/>
        <v>9.9999999999980105E-3</v>
      </c>
      <c r="P27">
        <v>8.8229409803267753</v>
      </c>
      <c r="Q27">
        <v>6.1820606868956309</v>
      </c>
      <c r="R27">
        <v>1.760586862287429</v>
      </c>
      <c r="S27">
        <v>7.9426475491830608</v>
      </c>
      <c r="T27">
        <v>5.2917639213071022</v>
      </c>
      <c r="U27" s="156">
        <f t="shared" si="2"/>
        <v>29.999999999999996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30</v>
      </c>
      <c r="E28">
        <f>PPCL!P28</f>
        <v>0</v>
      </c>
      <c r="F28">
        <f t="shared" si="4"/>
        <v>190</v>
      </c>
      <c r="G28">
        <f t="shared" si="5"/>
        <v>30</v>
      </c>
      <c r="H28" s="154"/>
      <c r="I28">
        <f>BRPL_EOD!AI28+BRPL_EOD!AJ28</f>
        <v>8.82</v>
      </c>
      <c r="J28">
        <f>BYPL_EOD!AI28+BYPL_EOD!AJ28</f>
        <v>6.18</v>
      </c>
      <c r="K28">
        <f>MES_EOD!AI28+MES_EOD!AJ28</f>
        <v>1.76</v>
      </c>
      <c r="L28">
        <f>NDMC_EOD!AI28+NDMC_EOD!AJ28</f>
        <v>7.94</v>
      </c>
      <c r="M28">
        <f>TPDDL_EOD!AI28+TPDDL_EOD!AJ28</f>
        <v>5.29</v>
      </c>
      <c r="N28">
        <f t="shared" si="0"/>
        <v>29.990000000000002</v>
      </c>
      <c r="O28" s="154">
        <f t="shared" si="1"/>
        <v>9.9999999999980105E-3</v>
      </c>
      <c r="P28">
        <v>8.8229409803267753</v>
      </c>
      <c r="Q28">
        <v>6.1820606868956309</v>
      </c>
      <c r="R28">
        <v>1.760586862287429</v>
      </c>
      <c r="S28">
        <v>7.9426475491830608</v>
      </c>
      <c r="T28">
        <v>5.2917639213071022</v>
      </c>
      <c r="U28" s="156">
        <f t="shared" si="2"/>
        <v>29.999999999999996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30</v>
      </c>
      <c r="E29">
        <f>PPCL!P29</f>
        <v>0</v>
      </c>
      <c r="F29">
        <f t="shared" si="4"/>
        <v>190</v>
      </c>
      <c r="G29">
        <f t="shared" si="5"/>
        <v>30</v>
      </c>
      <c r="H29" s="154"/>
      <c r="I29">
        <f>BRPL_EOD!AI29+BRPL_EOD!AJ29</f>
        <v>8.82</v>
      </c>
      <c r="J29">
        <f>BYPL_EOD!AI29+BYPL_EOD!AJ29</f>
        <v>6.18</v>
      </c>
      <c r="K29">
        <f>MES_EOD!AI29+MES_EOD!AJ29</f>
        <v>1.76</v>
      </c>
      <c r="L29">
        <f>NDMC_EOD!AI29+NDMC_EOD!AJ29</f>
        <v>7.94</v>
      </c>
      <c r="M29">
        <f>TPDDL_EOD!AI29+TPDDL_EOD!AJ29</f>
        <v>5.29</v>
      </c>
      <c r="N29">
        <f t="shared" si="0"/>
        <v>29.990000000000002</v>
      </c>
      <c r="O29" s="154">
        <f t="shared" si="1"/>
        <v>9.9999999999980105E-3</v>
      </c>
      <c r="P29">
        <v>8.8229409803267753</v>
      </c>
      <c r="Q29">
        <v>6.1820606868956309</v>
      </c>
      <c r="R29">
        <v>1.760586862287429</v>
      </c>
      <c r="S29">
        <v>7.9426475491830608</v>
      </c>
      <c r="T29">
        <v>5.2917639213071022</v>
      </c>
      <c r="U29" s="156">
        <f t="shared" si="2"/>
        <v>29.999999999999996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30</v>
      </c>
      <c r="E30">
        <f>PPCL!P30</f>
        <v>0</v>
      </c>
      <c r="F30">
        <f t="shared" si="4"/>
        <v>190</v>
      </c>
      <c r="G30">
        <f t="shared" si="5"/>
        <v>30</v>
      </c>
      <c r="H30" s="154"/>
      <c r="I30">
        <f>BRPL_EOD!AI30+BRPL_EOD!AJ30</f>
        <v>9.0399999999999991</v>
      </c>
      <c r="J30">
        <f>BYPL_EOD!AI30+BYPL_EOD!AJ30</f>
        <v>5.59</v>
      </c>
      <c r="K30">
        <f>MES_EOD!AI30+MES_EOD!AJ30</f>
        <v>1.81</v>
      </c>
      <c r="L30">
        <f>NDMC_EOD!AI30+NDMC_EOD!AJ30</f>
        <v>8.14</v>
      </c>
      <c r="M30">
        <f>TPDDL_EOD!AI30+TPDDL_EOD!AJ30</f>
        <v>5.43</v>
      </c>
      <c r="N30">
        <f t="shared" si="0"/>
        <v>30.009999999999998</v>
      </c>
      <c r="O30" s="154">
        <f t="shared" si="1"/>
        <v>-9.9999999999980105E-3</v>
      </c>
      <c r="P30">
        <v>9.0369876707764067</v>
      </c>
      <c r="Q30">
        <v>5.5881372875708095</v>
      </c>
      <c r="R30">
        <v>1.8093968677107632</v>
      </c>
      <c r="S30">
        <v>8.1372875708097308</v>
      </c>
      <c r="T30">
        <v>5.4281906031322897</v>
      </c>
      <c r="U30" s="156">
        <f t="shared" si="2"/>
        <v>30.000000000000004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30</v>
      </c>
      <c r="E31">
        <f>PPCL!P31</f>
        <v>0</v>
      </c>
      <c r="F31">
        <f t="shared" si="4"/>
        <v>190</v>
      </c>
      <c r="G31">
        <f t="shared" si="5"/>
        <v>30</v>
      </c>
      <c r="H31" s="154"/>
      <c r="I31">
        <f>BRPL_EOD!AI31+BRPL_EOD!AJ31</f>
        <v>9.0399999999999991</v>
      </c>
      <c r="J31">
        <f>BYPL_EOD!AI31+BYPL_EOD!AJ31</f>
        <v>5.59</v>
      </c>
      <c r="K31">
        <f>MES_EOD!AI31+MES_EOD!AJ31</f>
        <v>1.81</v>
      </c>
      <c r="L31">
        <f>NDMC_EOD!AI31+NDMC_EOD!AJ31</f>
        <v>8.14</v>
      </c>
      <c r="M31">
        <f>TPDDL_EOD!AI31+TPDDL_EOD!AJ31</f>
        <v>5.43</v>
      </c>
      <c r="N31">
        <f t="shared" si="0"/>
        <v>30.009999999999998</v>
      </c>
      <c r="O31" s="154">
        <f t="shared" si="1"/>
        <v>-9.9999999999980105E-3</v>
      </c>
      <c r="P31">
        <v>9.0369876707764067</v>
      </c>
      <c r="Q31">
        <v>5.5881372875708095</v>
      </c>
      <c r="R31">
        <v>1.8093968677107632</v>
      </c>
      <c r="S31">
        <v>8.1372875708097308</v>
      </c>
      <c r="T31">
        <v>5.4281906031322897</v>
      </c>
      <c r="U31" s="156">
        <f t="shared" si="2"/>
        <v>30.000000000000004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30</v>
      </c>
      <c r="E32">
        <f>PPCL!P32</f>
        <v>0</v>
      </c>
      <c r="F32">
        <f t="shared" si="4"/>
        <v>190</v>
      </c>
      <c r="G32">
        <f t="shared" si="5"/>
        <v>30</v>
      </c>
      <c r="H32" s="154"/>
      <c r="I32">
        <f>BRPL_EOD!AI32+BRPL_EOD!AJ32</f>
        <v>5.77</v>
      </c>
      <c r="J32">
        <f>BYPL_EOD!AI32+BYPL_EOD!AJ32</f>
        <v>14.42</v>
      </c>
      <c r="K32">
        <f>MES_EOD!AI32+MES_EOD!AJ32</f>
        <v>1.1499999999999999</v>
      </c>
      <c r="L32">
        <f>NDMC_EOD!AI32+NDMC_EOD!AJ32</f>
        <v>5.19</v>
      </c>
      <c r="M32">
        <f>TPDDL_EOD!AI32+TPDDL_EOD!AJ32</f>
        <v>3.46</v>
      </c>
      <c r="N32">
        <f t="shared" si="0"/>
        <v>29.99</v>
      </c>
      <c r="O32" s="154">
        <f t="shared" si="1"/>
        <v>1.0000000000001563E-2</v>
      </c>
      <c r="P32">
        <v>5.7719239746582192</v>
      </c>
      <c r="Q32">
        <v>14.424808269423142</v>
      </c>
      <c r="R32">
        <v>1.1503834611537178</v>
      </c>
      <c r="S32">
        <v>5.1917305768589532</v>
      </c>
      <c r="T32">
        <v>3.4611537179059688</v>
      </c>
      <c r="U32" s="156">
        <f t="shared" si="2"/>
        <v>30.000000000000004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30</v>
      </c>
      <c r="E33">
        <f>PPCL!P33</f>
        <v>0</v>
      </c>
      <c r="F33">
        <f t="shared" si="4"/>
        <v>190</v>
      </c>
      <c r="G33">
        <f t="shared" si="5"/>
        <v>30</v>
      </c>
      <c r="H33" s="154"/>
      <c r="I33">
        <f>BRPL_EOD!AI33+BRPL_EOD!AJ33</f>
        <v>9.0399999999999991</v>
      </c>
      <c r="J33">
        <f>BYPL_EOD!AI33+BYPL_EOD!AJ33</f>
        <v>5.59</v>
      </c>
      <c r="K33">
        <f>MES_EOD!AI33+MES_EOD!AJ33</f>
        <v>1.81</v>
      </c>
      <c r="L33">
        <f>NDMC_EOD!AI33+NDMC_EOD!AJ33</f>
        <v>8.14</v>
      </c>
      <c r="M33">
        <f>TPDDL_EOD!AI33+TPDDL_EOD!AJ33</f>
        <v>5.43</v>
      </c>
      <c r="N33">
        <f t="shared" si="0"/>
        <v>30.009999999999998</v>
      </c>
      <c r="O33" s="154">
        <f t="shared" si="1"/>
        <v>-9.9999999999980105E-3</v>
      </c>
      <c r="P33">
        <v>9.0369876707764067</v>
      </c>
      <c r="Q33">
        <v>5.5881372875708095</v>
      </c>
      <c r="R33">
        <v>1.8093968677107632</v>
      </c>
      <c r="S33">
        <v>8.1372875708097308</v>
      </c>
      <c r="T33">
        <v>5.4281906031322897</v>
      </c>
      <c r="U33" s="156">
        <f t="shared" si="2"/>
        <v>30.000000000000004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30</v>
      </c>
      <c r="E34">
        <f>PPCL!P34</f>
        <v>0</v>
      </c>
      <c r="F34">
        <f t="shared" si="4"/>
        <v>190</v>
      </c>
      <c r="G34">
        <f t="shared" si="5"/>
        <v>30</v>
      </c>
      <c r="H34" s="154"/>
      <c r="I34">
        <f>BRPL_EOD!AI34+BRPL_EOD!AJ34</f>
        <v>9.0399999999999991</v>
      </c>
      <c r="J34">
        <f>BYPL_EOD!AI34+BYPL_EOD!AJ34</f>
        <v>5.59</v>
      </c>
      <c r="K34">
        <f>MES_EOD!AI34+MES_EOD!AJ34</f>
        <v>1.81</v>
      </c>
      <c r="L34">
        <f>NDMC_EOD!AI34+NDMC_EOD!AJ34</f>
        <v>8.14</v>
      </c>
      <c r="M34">
        <f>TPDDL_EOD!AI34+TPDDL_EOD!AJ34</f>
        <v>5.43</v>
      </c>
      <c r="N34">
        <f t="shared" si="0"/>
        <v>30.009999999999998</v>
      </c>
      <c r="O34" s="154">
        <f t="shared" si="1"/>
        <v>-9.9999999999980105E-3</v>
      </c>
      <c r="P34">
        <v>9.0369876707764067</v>
      </c>
      <c r="Q34">
        <v>5.5881372875708095</v>
      </c>
      <c r="R34">
        <v>1.8093968677107632</v>
      </c>
      <c r="S34">
        <v>8.1372875708097308</v>
      </c>
      <c r="T34">
        <v>5.4281906031322897</v>
      </c>
      <c r="U34" s="156">
        <f t="shared" si="2"/>
        <v>30.000000000000004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28</v>
      </c>
      <c r="E35">
        <f>PPCL!P35</f>
        <v>0</v>
      </c>
      <c r="F35">
        <f t="shared" si="4"/>
        <v>185</v>
      </c>
      <c r="G35">
        <f t="shared" si="5"/>
        <v>28</v>
      </c>
      <c r="H35" s="154"/>
      <c r="I35">
        <f>BRPL_EOD!AI35+BRPL_EOD!AJ35</f>
        <v>8.5500000000000007</v>
      </c>
      <c r="J35">
        <f>BYPL_EOD!AI35+BYPL_EOD!AJ35</f>
        <v>4.92</v>
      </c>
      <c r="K35">
        <f>MES_EOD!AI35+MES_EOD!AJ35</f>
        <v>1.71</v>
      </c>
      <c r="L35">
        <f>NDMC_EOD!AI35+NDMC_EOD!AJ35</f>
        <v>7.69</v>
      </c>
      <c r="M35">
        <f>TPDDL_EOD!AI35+TPDDL_EOD!AJ35</f>
        <v>5.13</v>
      </c>
      <c r="N35">
        <f t="shared" si="0"/>
        <v>28</v>
      </c>
      <c r="O35" s="154">
        <f t="shared" si="1"/>
        <v>0</v>
      </c>
      <c r="P35">
        <v>8.5500000000000007</v>
      </c>
      <c r="Q35">
        <v>4.92</v>
      </c>
      <c r="R35">
        <v>1.71</v>
      </c>
      <c r="S35">
        <v>7.69</v>
      </c>
      <c r="T35">
        <v>5.13</v>
      </c>
      <c r="U35" s="156">
        <f t="shared" si="2"/>
        <v>28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185</v>
      </c>
      <c r="G36">
        <f t="shared" si="5"/>
        <v>28</v>
      </c>
      <c r="H36" s="154"/>
      <c r="I36">
        <f>BRPL_EOD!AI36+BRPL_EOD!AJ36</f>
        <v>8.5500000000000007</v>
      </c>
      <c r="J36">
        <f>BYPL_EOD!AI36+BYPL_EOD!AJ36</f>
        <v>4.92</v>
      </c>
      <c r="K36">
        <f>MES_EOD!AI36+MES_EOD!AJ36</f>
        <v>1.71</v>
      </c>
      <c r="L36">
        <f>NDMC_EOD!AI36+NDMC_EOD!AJ36</f>
        <v>7.69</v>
      </c>
      <c r="M36">
        <f>TPDDL_EOD!AI36+TPDDL_EOD!AJ36</f>
        <v>5.13</v>
      </c>
      <c r="N36">
        <f t="shared" si="0"/>
        <v>28</v>
      </c>
      <c r="O36" s="154">
        <f t="shared" si="1"/>
        <v>0</v>
      </c>
      <c r="P36">
        <v>8.5500000000000007</v>
      </c>
      <c r="Q36">
        <v>4.92</v>
      </c>
      <c r="R36">
        <v>1.71</v>
      </c>
      <c r="S36">
        <v>7.69</v>
      </c>
      <c r="T36">
        <v>5.13</v>
      </c>
      <c r="U36" s="156">
        <f t="shared" si="2"/>
        <v>28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185</v>
      </c>
      <c r="G37">
        <f t="shared" si="5"/>
        <v>28</v>
      </c>
      <c r="H37" s="154"/>
      <c r="I37">
        <f>BRPL_EOD!AI37+BRPL_EOD!AJ37</f>
        <v>6.67</v>
      </c>
      <c r="J37">
        <f>BYPL_EOD!AI37+BYPL_EOD!AJ37</f>
        <v>10</v>
      </c>
      <c r="K37">
        <f>MES_EOD!AI37+MES_EOD!AJ37</f>
        <v>1.33</v>
      </c>
      <c r="L37">
        <f>NDMC_EOD!AI37+NDMC_EOD!AJ37</f>
        <v>6</v>
      </c>
      <c r="M37">
        <f>TPDDL_EOD!AI37+TPDDL_EOD!AJ37</f>
        <v>4</v>
      </c>
      <c r="N37">
        <f t="shared" si="0"/>
        <v>28</v>
      </c>
      <c r="O37" s="154">
        <f t="shared" si="1"/>
        <v>0</v>
      </c>
      <c r="P37">
        <v>6.67</v>
      </c>
      <c r="Q37">
        <v>10</v>
      </c>
      <c r="R37">
        <v>1.33</v>
      </c>
      <c r="S37">
        <v>6</v>
      </c>
      <c r="T37">
        <v>4</v>
      </c>
      <c r="U37" s="156">
        <f t="shared" si="2"/>
        <v>28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28</v>
      </c>
      <c r="E38">
        <f>PPCL!P38</f>
        <v>0</v>
      </c>
      <c r="F38">
        <f t="shared" si="4"/>
        <v>185</v>
      </c>
      <c r="G38">
        <f t="shared" si="5"/>
        <v>28</v>
      </c>
      <c r="H38" s="154"/>
      <c r="I38">
        <f>BRPL_EOD!AI38+BRPL_EOD!AJ38</f>
        <v>6.67</v>
      </c>
      <c r="J38">
        <f>BYPL_EOD!AI38+BYPL_EOD!AJ38</f>
        <v>10</v>
      </c>
      <c r="K38">
        <f>MES_EOD!AI38+MES_EOD!AJ38</f>
        <v>1.33</v>
      </c>
      <c r="L38">
        <f>NDMC_EOD!AI38+NDMC_EOD!AJ38</f>
        <v>6</v>
      </c>
      <c r="M38">
        <f>TPDDL_EOD!AI38+TPDDL_EOD!AJ38</f>
        <v>4</v>
      </c>
      <c r="N38">
        <f t="shared" si="0"/>
        <v>28</v>
      </c>
      <c r="O38" s="154">
        <f t="shared" si="1"/>
        <v>0</v>
      </c>
      <c r="P38">
        <v>6.67</v>
      </c>
      <c r="Q38">
        <v>10</v>
      </c>
      <c r="R38">
        <v>1.33</v>
      </c>
      <c r="S38">
        <v>6</v>
      </c>
      <c r="T38">
        <v>4</v>
      </c>
      <c r="U38" s="156">
        <f t="shared" si="2"/>
        <v>28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185</v>
      </c>
      <c r="G39">
        <f t="shared" si="5"/>
        <v>28</v>
      </c>
      <c r="H39" s="154"/>
      <c r="I39">
        <f>BRPL_EOD!AI39+BRPL_EOD!AJ39</f>
        <v>8.5500000000000007</v>
      </c>
      <c r="J39">
        <f>BYPL_EOD!AI39+BYPL_EOD!AJ39</f>
        <v>4.92</v>
      </c>
      <c r="K39">
        <f>MES_EOD!AI39+MES_EOD!AJ39</f>
        <v>1.71</v>
      </c>
      <c r="L39">
        <f>NDMC_EOD!AI39+NDMC_EOD!AJ39</f>
        <v>7.69</v>
      </c>
      <c r="M39">
        <f>TPDDL_EOD!AI39+TPDDL_EOD!AJ39</f>
        <v>5.13</v>
      </c>
      <c r="N39">
        <f t="shared" si="0"/>
        <v>28</v>
      </c>
      <c r="O39" s="154">
        <f t="shared" si="1"/>
        <v>0</v>
      </c>
      <c r="P39">
        <v>8.5500000000000007</v>
      </c>
      <c r="Q39">
        <v>4.92</v>
      </c>
      <c r="R39">
        <v>1.71</v>
      </c>
      <c r="S39">
        <v>7.69</v>
      </c>
      <c r="T39">
        <v>5.13</v>
      </c>
      <c r="U39" s="156">
        <f t="shared" si="2"/>
        <v>28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185</v>
      </c>
      <c r="G40">
        <f t="shared" si="5"/>
        <v>28</v>
      </c>
      <c r="H40" s="154"/>
      <c r="I40">
        <f>BRPL_EOD!AI40+BRPL_EOD!AJ40</f>
        <v>8.5500000000000007</v>
      </c>
      <c r="J40">
        <f>BYPL_EOD!AI40+BYPL_EOD!AJ40</f>
        <v>4.92</v>
      </c>
      <c r="K40">
        <f>MES_EOD!AI40+MES_EOD!AJ40</f>
        <v>1.71</v>
      </c>
      <c r="L40">
        <f>NDMC_EOD!AI40+NDMC_EOD!AJ40</f>
        <v>7.69</v>
      </c>
      <c r="M40">
        <f>TPDDL_EOD!AI40+TPDDL_EOD!AJ40</f>
        <v>5.13</v>
      </c>
      <c r="N40">
        <f t="shared" si="0"/>
        <v>28</v>
      </c>
      <c r="O40" s="154">
        <f t="shared" si="1"/>
        <v>0</v>
      </c>
      <c r="P40">
        <v>8.5500000000000007</v>
      </c>
      <c r="Q40">
        <v>4.92</v>
      </c>
      <c r="R40">
        <v>1.71</v>
      </c>
      <c r="S40">
        <v>7.69</v>
      </c>
      <c r="T40">
        <v>5.13</v>
      </c>
      <c r="U40" s="156">
        <f t="shared" si="2"/>
        <v>28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185</v>
      </c>
      <c r="G41">
        <f t="shared" si="5"/>
        <v>28</v>
      </c>
      <c r="H41" s="154"/>
      <c r="I41">
        <f>BRPL_EOD!AI41+BRPL_EOD!AJ41</f>
        <v>8.5500000000000007</v>
      </c>
      <c r="J41">
        <f>BYPL_EOD!AI41+BYPL_EOD!AJ41</f>
        <v>4.92</v>
      </c>
      <c r="K41">
        <f>MES_EOD!AI41+MES_EOD!AJ41</f>
        <v>1.71</v>
      </c>
      <c r="L41">
        <f>NDMC_EOD!AI41+NDMC_EOD!AJ41</f>
        <v>7.69</v>
      </c>
      <c r="M41">
        <f>TPDDL_EOD!AI41+TPDDL_EOD!AJ41</f>
        <v>5.13</v>
      </c>
      <c r="N41">
        <f t="shared" si="0"/>
        <v>28</v>
      </c>
      <c r="O41" s="154">
        <f t="shared" si="1"/>
        <v>0</v>
      </c>
      <c r="P41">
        <v>8.5500000000000007</v>
      </c>
      <c r="Q41">
        <v>4.92</v>
      </c>
      <c r="R41">
        <v>1.71</v>
      </c>
      <c r="S41">
        <v>7.69</v>
      </c>
      <c r="T41">
        <v>5.13</v>
      </c>
      <c r="U41" s="156">
        <f t="shared" si="2"/>
        <v>28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185</v>
      </c>
      <c r="G42">
        <f t="shared" si="5"/>
        <v>28</v>
      </c>
      <c r="H42" s="154"/>
      <c r="I42">
        <f>BRPL_EOD!AI42+BRPL_EOD!AJ42</f>
        <v>8.5500000000000007</v>
      </c>
      <c r="J42">
        <f>BYPL_EOD!AI42+BYPL_EOD!AJ42</f>
        <v>4.92</v>
      </c>
      <c r="K42">
        <f>MES_EOD!AI42+MES_EOD!AJ42</f>
        <v>1.71</v>
      </c>
      <c r="L42">
        <f>NDMC_EOD!AI42+NDMC_EOD!AJ42</f>
        <v>7.69</v>
      </c>
      <c r="M42">
        <f>TPDDL_EOD!AI42+TPDDL_EOD!AJ42</f>
        <v>5.13</v>
      </c>
      <c r="N42">
        <f t="shared" si="0"/>
        <v>28</v>
      </c>
      <c r="O42" s="154">
        <f t="shared" si="1"/>
        <v>0</v>
      </c>
      <c r="P42">
        <v>8.5500000000000007</v>
      </c>
      <c r="Q42">
        <v>4.92</v>
      </c>
      <c r="R42">
        <v>1.71</v>
      </c>
      <c r="S42">
        <v>7.69</v>
      </c>
      <c r="T42">
        <v>5.13</v>
      </c>
      <c r="U42" s="156">
        <f t="shared" si="2"/>
        <v>28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28</v>
      </c>
      <c r="E43">
        <f>PPCL!P43</f>
        <v>0</v>
      </c>
      <c r="F43">
        <f t="shared" si="4"/>
        <v>185</v>
      </c>
      <c r="G43">
        <f t="shared" si="5"/>
        <v>28</v>
      </c>
      <c r="H43" s="154"/>
      <c r="I43">
        <f>BRPL_EOD!AI43+BRPL_EOD!AJ43</f>
        <v>8.5500000000000007</v>
      </c>
      <c r="J43">
        <f>BYPL_EOD!AI43+BYPL_EOD!AJ43</f>
        <v>4.92</v>
      </c>
      <c r="K43">
        <f>MES_EOD!AI43+MES_EOD!AJ43</f>
        <v>1.71</v>
      </c>
      <c r="L43">
        <f>NDMC_EOD!AI43+NDMC_EOD!AJ43</f>
        <v>7.69</v>
      </c>
      <c r="M43">
        <f>TPDDL_EOD!AI43+TPDDL_EOD!AJ43</f>
        <v>5.13</v>
      </c>
      <c r="N43">
        <f t="shared" si="0"/>
        <v>28</v>
      </c>
      <c r="O43" s="154">
        <f t="shared" si="1"/>
        <v>0</v>
      </c>
      <c r="P43">
        <v>8.5500000000000007</v>
      </c>
      <c r="Q43">
        <v>4.92</v>
      </c>
      <c r="R43">
        <v>1.71</v>
      </c>
      <c r="S43">
        <v>7.69</v>
      </c>
      <c r="T43">
        <v>5.13</v>
      </c>
      <c r="U43" s="156">
        <f t="shared" si="2"/>
        <v>28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28</v>
      </c>
      <c r="E44">
        <f>PPCL!P44</f>
        <v>0</v>
      </c>
      <c r="F44">
        <f t="shared" si="4"/>
        <v>185</v>
      </c>
      <c r="G44">
        <f t="shared" si="5"/>
        <v>28</v>
      </c>
      <c r="H44" s="154"/>
      <c r="I44">
        <f>BRPL_EOD!AI44+BRPL_EOD!AJ44</f>
        <v>8.5500000000000007</v>
      </c>
      <c r="J44">
        <f>BYPL_EOD!AI44+BYPL_EOD!AJ44</f>
        <v>4.92</v>
      </c>
      <c r="K44">
        <f>MES_EOD!AI44+MES_EOD!AJ44</f>
        <v>1.71</v>
      </c>
      <c r="L44">
        <f>NDMC_EOD!AI44+NDMC_EOD!AJ44</f>
        <v>7.69</v>
      </c>
      <c r="M44">
        <f>TPDDL_EOD!AI44+TPDDL_EOD!AJ44</f>
        <v>5.13</v>
      </c>
      <c r="N44">
        <f t="shared" si="0"/>
        <v>28</v>
      </c>
      <c r="O44" s="154">
        <f t="shared" si="1"/>
        <v>0</v>
      </c>
      <c r="P44">
        <v>8.5500000000000007</v>
      </c>
      <c r="Q44">
        <v>4.92</v>
      </c>
      <c r="R44">
        <v>1.71</v>
      </c>
      <c r="S44">
        <v>7.69</v>
      </c>
      <c r="T44">
        <v>5.13</v>
      </c>
      <c r="U44" s="156">
        <f t="shared" si="2"/>
        <v>28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185</v>
      </c>
      <c r="G45">
        <f t="shared" si="5"/>
        <v>28</v>
      </c>
      <c r="H45" s="154"/>
      <c r="I45">
        <f>BRPL_EOD!AI45+BRPL_EOD!AJ45</f>
        <v>8.5500000000000007</v>
      </c>
      <c r="J45">
        <f>BYPL_EOD!AI45+BYPL_EOD!AJ45</f>
        <v>4.92</v>
      </c>
      <c r="K45">
        <f>MES_EOD!AI45+MES_EOD!AJ45</f>
        <v>1.71</v>
      </c>
      <c r="L45">
        <f>NDMC_EOD!AI45+NDMC_EOD!AJ45</f>
        <v>7.69</v>
      </c>
      <c r="M45">
        <f>TPDDL_EOD!AI45+TPDDL_EOD!AJ45</f>
        <v>5.13</v>
      </c>
      <c r="N45">
        <f t="shared" si="0"/>
        <v>28</v>
      </c>
      <c r="O45" s="154">
        <f t="shared" si="1"/>
        <v>0</v>
      </c>
      <c r="P45">
        <v>8.5500000000000007</v>
      </c>
      <c r="Q45">
        <v>4.92</v>
      </c>
      <c r="R45">
        <v>1.71</v>
      </c>
      <c r="S45">
        <v>7.69</v>
      </c>
      <c r="T45">
        <v>5.13</v>
      </c>
      <c r="U45" s="156">
        <f t="shared" si="2"/>
        <v>28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28</v>
      </c>
      <c r="E46">
        <f>PPCL!P46</f>
        <v>0</v>
      </c>
      <c r="F46">
        <f t="shared" si="4"/>
        <v>185</v>
      </c>
      <c r="G46">
        <f t="shared" si="5"/>
        <v>28</v>
      </c>
      <c r="H46" s="154"/>
      <c r="I46">
        <f>BRPL_EOD!AI46+BRPL_EOD!AJ46</f>
        <v>8.5500000000000007</v>
      </c>
      <c r="J46">
        <f>BYPL_EOD!AI46+BYPL_EOD!AJ46</f>
        <v>4.92</v>
      </c>
      <c r="K46">
        <f>MES_EOD!AI46+MES_EOD!AJ46</f>
        <v>1.71</v>
      </c>
      <c r="L46">
        <f>NDMC_EOD!AI46+NDMC_EOD!AJ46</f>
        <v>7.69</v>
      </c>
      <c r="M46">
        <f>TPDDL_EOD!AI46+TPDDL_EOD!AJ46</f>
        <v>5.13</v>
      </c>
      <c r="N46">
        <f t="shared" si="0"/>
        <v>28</v>
      </c>
      <c r="O46" s="154">
        <f t="shared" si="1"/>
        <v>0</v>
      </c>
      <c r="P46">
        <v>8.5500000000000007</v>
      </c>
      <c r="Q46">
        <v>4.92</v>
      </c>
      <c r="R46">
        <v>1.71</v>
      </c>
      <c r="S46">
        <v>7.69</v>
      </c>
      <c r="T46">
        <v>5.13</v>
      </c>
      <c r="U46" s="156">
        <f t="shared" si="2"/>
        <v>28</v>
      </c>
      <c r="V46" s="154">
        <f t="shared" si="3"/>
        <v>0</v>
      </c>
    </row>
    <row r="47" spans="1:22">
      <c r="A47" t="s">
        <v>89</v>
      </c>
      <c r="B47">
        <f>PPCL!D47</f>
        <v>182</v>
      </c>
      <c r="C47">
        <f>PPCL!E47</f>
        <v>0</v>
      </c>
      <c r="D47">
        <f>PPCL!O47</f>
        <v>28</v>
      </c>
      <c r="E47">
        <f>PPCL!P47</f>
        <v>0</v>
      </c>
      <c r="F47">
        <f t="shared" si="4"/>
        <v>182</v>
      </c>
      <c r="G47">
        <f t="shared" si="5"/>
        <v>28</v>
      </c>
      <c r="H47" s="154"/>
      <c r="I47">
        <f>BRPL_EOD!AI47+BRPL_EOD!AJ47</f>
        <v>8.5500000000000007</v>
      </c>
      <c r="J47">
        <f>BYPL_EOD!AI47+BYPL_EOD!AJ47</f>
        <v>4.92</v>
      </c>
      <c r="K47">
        <f>MES_EOD!AI47+MES_EOD!AJ47</f>
        <v>1.71</v>
      </c>
      <c r="L47">
        <f>NDMC_EOD!AI47+NDMC_EOD!AJ47</f>
        <v>7.69</v>
      </c>
      <c r="M47">
        <f>TPDDL_EOD!AI47+TPDDL_EOD!AJ47</f>
        <v>5.13</v>
      </c>
      <c r="N47">
        <f t="shared" si="0"/>
        <v>28</v>
      </c>
      <c r="O47" s="154">
        <f t="shared" si="1"/>
        <v>0</v>
      </c>
      <c r="P47">
        <v>8.5500000000000007</v>
      </c>
      <c r="Q47">
        <v>4.92</v>
      </c>
      <c r="R47">
        <v>1.71</v>
      </c>
      <c r="S47">
        <v>7.69</v>
      </c>
      <c r="T47">
        <v>5.13</v>
      </c>
      <c r="U47" s="156">
        <f t="shared" si="2"/>
        <v>28</v>
      </c>
      <c r="V47" s="154">
        <f t="shared" si="3"/>
        <v>0</v>
      </c>
    </row>
    <row r="48" spans="1:22">
      <c r="A48" t="s">
        <v>90</v>
      </c>
      <c r="B48">
        <f>PPCL!D48</f>
        <v>182</v>
      </c>
      <c r="C48">
        <f>PPCL!E48</f>
        <v>0</v>
      </c>
      <c r="D48">
        <f>PPCL!O48</f>
        <v>28</v>
      </c>
      <c r="E48">
        <f>PPCL!P48</f>
        <v>0</v>
      </c>
      <c r="F48">
        <f t="shared" si="4"/>
        <v>182</v>
      </c>
      <c r="G48">
        <f t="shared" si="5"/>
        <v>28</v>
      </c>
      <c r="H48" s="154"/>
      <c r="I48">
        <f>BRPL_EOD!AI48+BRPL_EOD!AJ48</f>
        <v>8.5500000000000007</v>
      </c>
      <c r="J48">
        <f>BYPL_EOD!AI48+BYPL_EOD!AJ48</f>
        <v>4.92</v>
      </c>
      <c r="K48">
        <f>MES_EOD!AI48+MES_EOD!AJ48</f>
        <v>1.71</v>
      </c>
      <c r="L48">
        <f>NDMC_EOD!AI48+NDMC_EOD!AJ48</f>
        <v>7.69</v>
      </c>
      <c r="M48">
        <f>TPDDL_EOD!AI48+TPDDL_EOD!AJ48</f>
        <v>5.13</v>
      </c>
      <c r="N48">
        <f t="shared" si="0"/>
        <v>28</v>
      </c>
      <c r="O48" s="154">
        <f t="shared" si="1"/>
        <v>0</v>
      </c>
      <c r="P48">
        <v>8.5500000000000007</v>
      </c>
      <c r="Q48">
        <v>4.92</v>
      </c>
      <c r="R48">
        <v>1.71</v>
      </c>
      <c r="S48">
        <v>7.69</v>
      </c>
      <c r="T48">
        <v>5.13</v>
      </c>
      <c r="U48" s="156">
        <f t="shared" si="2"/>
        <v>28</v>
      </c>
      <c r="V48" s="154">
        <f t="shared" si="3"/>
        <v>0</v>
      </c>
    </row>
    <row r="49" spans="1:22">
      <c r="A49" t="s">
        <v>91</v>
      </c>
      <c r="B49">
        <f>PPCL!D49</f>
        <v>182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182</v>
      </c>
      <c r="G49">
        <f t="shared" si="5"/>
        <v>28</v>
      </c>
      <c r="H49" s="154"/>
      <c r="I49">
        <f>BRPL_EOD!AI49+BRPL_EOD!AJ49</f>
        <v>8.5500000000000007</v>
      </c>
      <c r="J49">
        <f>BYPL_EOD!AI49+BYPL_EOD!AJ49</f>
        <v>4.92</v>
      </c>
      <c r="K49">
        <f>MES_EOD!AI49+MES_EOD!AJ49</f>
        <v>1.71</v>
      </c>
      <c r="L49">
        <f>NDMC_EOD!AI49+NDMC_EOD!AJ49</f>
        <v>7.69</v>
      </c>
      <c r="M49">
        <f>TPDDL_EOD!AI49+TPDDL_EOD!AJ49</f>
        <v>5.13</v>
      </c>
      <c r="N49">
        <f t="shared" si="0"/>
        <v>28</v>
      </c>
      <c r="O49" s="154">
        <f t="shared" si="1"/>
        <v>0</v>
      </c>
      <c r="P49">
        <v>8.5500000000000007</v>
      </c>
      <c r="Q49">
        <v>4.92</v>
      </c>
      <c r="R49">
        <v>1.71</v>
      </c>
      <c r="S49">
        <v>7.69</v>
      </c>
      <c r="T49">
        <v>5.13</v>
      </c>
      <c r="U49" s="156">
        <f t="shared" si="2"/>
        <v>28</v>
      </c>
      <c r="V49" s="154">
        <f t="shared" si="3"/>
        <v>0</v>
      </c>
    </row>
    <row r="50" spans="1:22">
      <c r="A50" t="s">
        <v>92</v>
      </c>
      <c r="B50">
        <f>PPCL!D50</f>
        <v>182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182</v>
      </c>
      <c r="G50">
        <f t="shared" si="5"/>
        <v>28</v>
      </c>
      <c r="H50" s="154"/>
      <c r="I50">
        <f>BRPL_EOD!AI50+BRPL_EOD!AJ50</f>
        <v>8.5500000000000007</v>
      </c>
      <c r="J50">
        <f>BYPL_EOD!AI50+BYPL_EOD!AJ50</f>
        <v>4.92</v>
      </c>
      <c r="K50">
        <f>MES_EOD!AI50+MES_EOD!AJ50</f>
        <v>1.71</v>
      </c>
      <c r="L50">
        <f>NDMC_EOD!AI50+NDMC_EOD!AJ50</f>
        <v>7.69</v>
      </c>
      <c r="M50">
        <f>TPDDL_EOD!AI50+TPDDL_EOD!AJ50</f>
        <v>5.13</v>
      </c>
      <c r="N50">
        <f t="shared" si="0"/>
        <v>28</v>
      </c>
      <c r="O50" s="154">
        <f t="shared" si="1"/>
        <v>0</v>
      </c>
      <c r="P50">
        <v>8.5500000000000007</v>
      </c>
      <c r="Q50">
        <v>4.92</v>
      </c>
      <c r="R50">
        <v>1.71</v>
      </c>
      <c r="S50">
        <v>7.69</v>
      </c>
      <c r="T50">
        <v>5.13</v>
      </c>
      <c r="U50" s="156">
        <f t="shared" si="2"/>
        <v>28</v>
      </c>
      <c r="V50" s="154">
        <f t="shared" si="3"/>
        <v>0</v>
      </c>
    </row>
    <row r="51" spans="1:22">
      <c r="A51" t="s">
        <v>93</v>
      </c>
      <c r="B51">
        <f>PPCL!D51</f>
        <v>182</v>
      </c>
      <c r="C51">
        <f>PPCL!E51</f>
        <v>0</v>
      </c>
      <c r="D51">
        <f>PPCL!O51</f>
        <v>26</v>
      </c>
      <c r="E51">
        <f>PPCL!P51</f>
        <v>0</v>
      </c>
      <c r="F51">
        <f t="shared" si="4"/>
        <v>182</v>
      </c>
      <c r="G51">
        <f t="shared" si="5"/>
        <v>26</v>
      </c>
      <c r="H51" s="154"/>
      <c r="I51">
        <f>BRPL_EOD!AI51+BRPL_EOD!AJ51</f>
        <v>8.0399999999999991</v>
      </c>
      <c r="J51">
        <f>BYPL_EOD!AI51+BYPL_EOD!AJ51</f>
        <v>4.3</v>
      </c>
      <c r="K51">
        <f>MES_EOD!AI51+MES_EOD!AJ51</f>
        <v>1.61</v>
      </c>
      <c r="L51">
        <f>NDMC_EOD!AI51+NDMC_EOD!AJ51</f>
        <v>7.23</v>
      </c>
      <c r="M51">
        <f>TPDDL_EOD!AI51+TPDDL_EOD!AJ51</f>
        <v>4.82</v>
      </c>
      <c r="N51">
        <f t="shared" si="0"/>
        <v>26</v>
      </c>
      <c r="O51" s="154">
        <f t="shared" si="1"/>
        <v>0</v>
      </c>
      <c r="P51">
        <v>8.0399999999999991</v>
      </c>
      <c r="Q51">
        <v>4.3</v>
      </c>
      <c r="R51">
        <v>1.61</v>
      </c>
      <c r="S51">
        <v>7.23</v>
      </c>
      <c r="T51">
        <v>4.82</v>
      </c>
      <c r="U51" s="156">
        <f t="shared" si="2"/>
        <v>26</v>
      </c>
      <c r="V51" s="154">
        <f t="shared" si="3"/>
        <v>0</v>
      </c>
    </row>
    <row r="52" spans="1:22">
      <c r="A52" t="s">
        <v>94</v>
      </c>
      <c r="B52">
        <f>PPCL!D52</f>
        <v>182</v>
      </c>
      <c r="C52">
        <f>PPCL!E52</f>
        <v>0</v>
      </c>
      <c r="D52">
        <f>PPCL!O52</f>
        <v>26</v>
      </c>
      <c r="E52">
        <f>PPCL!P52</f>
        <v>0</v>
      </c>
      <c r="F52">
        <f t="shared" si="4"/>
        <v>182</v>
      </c>
      <c r="G52">
        <f t="shared" si="5"/>
        <v>26</v>
      </c>
      <c r="H52" s="154"/>
      <c r="I52">
        <f>BRPL_EOD!AI52+BRPL_EOD!AJ52</f>
        <v>8.0399999999999991</v>
      </c>
      <c r="J52">
        <f>BYPL_EOD!AI52+BYPL_EOD!AJ52</f>
        <v>4.3</v>
      </c>
      <c r="K52">
        <f>MES_EOD!AI52+MES_EOD!AJ52</f>
        <v>1.61</v>
      </c>
      <c r="L52">
        <f>NDMC_EOD!AI52+NDMC_EOD!AJ52</f>
        <v>7.23</v>
      </c>
      <c r="M52">
        <f>TPDDL_EOD!AI52+TPDDL_EOD!AJ52</f>
        <v>4.82</v>
      </c>
      <c r="N52">
        <f t="shared" si="0"/>
        <v>26</v>
      </c>
      <c r="O52" s="154">
        <f t="shared" si="1"/>
        <v>0</v>
      </c>
      <c r="P52">
        <v>8.0399999999999991</v>
      </c>
      <c r="Q52">
        <v>4.3</v>
      </c>
      <c r="R52">
        <v>1.61</v>
      </c>
      <c r="S52">
        <v>7.23</v>
      </c>
      <c r="T52">
        <v>4.82</v>
      </c>
      <c r="U52" s="156">
        <f t="shared" si="2"/>
        <v>26</v>
      </c>
      <c r="V52" s="154">
        <f t="shared" si="3"/>
        <v>0</v>
      </c>
    </row>
    <row r="53" spans="1:22">
      <c r="A53" t="s">
        <v>95</v>
      </c>
      <c r="B53">
        <f>PPCL!D53</f>
        <v>182</v>
      </c>
      <c r="C53">
        <f>PPCL!E53</f>
        <v>0</v>
      </c>
      <c r="D53">
        <f>PPCL!O53</f>
        <v>26</v>
      </c>
      <c r="E53">
        <f>PPCL!P53</f>
        <v>0</v>
      </c>
      <c r="F53">
        <f t="shared" si="4"/>
        <v>182</v>
      </c>
      <c r="G53">
        <f t="shared" si="5"/>
        <v>26</v>
      </c>
      <c r="H53" s="154"/>
      <c r="I53">
        <f>BRPL_EOD!AI53+BRPL_EOD!AJ53</f>
        <v>8.0399999999999991</v>
      </c>
      <c r="J53">
        <f>BYPL_EOD!AI53+BYPL_EOD!AJ53</f>
        <v>4.3</v>
      </c>
      <c r="K53">
        <f>MES_EOD!AI53+MES_EOD!AJ53</f>
        <v>1.61</v>
      </c>
      <c r="L53">
        <f>NDMC_EOD!AI53+NDMC_EOD!AJ53</f>
        <v>7.23</v>
      </c>
      <c r="M53">
        <f>TPDDL_EOD!AI53+TPDDL_EOD!AJ53</f>
        <v>4.82</v>
      </c>
      <c r="N53">
        <f t="shared" si="0"/>
        <v>26</v>
      </c>
      <c r="O53" s="154">
        <f t="shared" si="1"/>
        <v>0</v>
      </c>
      <c r="P53">
        <v>8.0399999999999991</v>
      </c>
      <c r="Q53">
        <v>4.3</v>
      </c>
      <c r="R53">
        <v>1.61</v>
      </c>
      <c r="S53">
        <v>7.23</v>
      </c>
      <c r="T53">
        <v>4.82</v>
      </c>
      <c r="U53" s="156">
        <f t="shared" si="2"/>
        <v>26</v>
      </c>
      <c r="V53" s="154">
        <f t="shared" si="3"/>
        <v>0</v>
      </c>
    </row>
    <row r="54" spans="1:22">
      <c r="A54" t="s">
        <v>96</v>
      </c>
      <c r="B54">
        <f>PPCL!D54</f>
        <v>182</v>
      </c>
      <c r="C54">
        <f>PPCL!E54</f>
        <v>0</v>
      </c>
      <c r="D54">
        <f>PPCL!O54</f>
        <v>26</v>
      </c>
      <c r="E54">
        <f>PPCL!P54</f>
        <v>0</v>
      </c>
      <c r="F54">
        <f t="shared" si="4"/>
        <v>182</v>
      </c>
      <c r="G54">
        <f t="shared" si="5"/>
        <v>26</v>
      </c>
      <c r="H54" s="154"/>
      <c r="I54">
        <f>BRPL_EOD!AI54+BRPL_EOD!AJ54</f>
        <v>8.0399999999999991</v>
      </c>
      <c r="J54">
        <f>BYPL_EOD!AI54+BYPL_EOD!AJ54</f>
        <v>4.3</v>
      </c>
      <c r="K54">
        <f>MES_EOD!AI54+MES_EOD!AJ54</f>
        <v>1.61</v>
      </c>
      <c r="L54">
        <f>NDMC_EOD!AI54+NDMC_EOD!AJ54</f>
        <v>7.23</v>
      </c>
      <c r="M54">
        <f>TPDDL_EOD!AI54+TPDDL_EOD!AJ54</f>
        <v>4.82</v>
      </c>
      <c r="N54">
        <f t="shared" si="0"/>
        <v>26</v>
      </c>
      <c r="O54" s="154">
        <f t="shared" si="1"/>
        <v>0</v>
      </c>
      <c r="P54">
        <v>8.0399999999999991</v>
      </c>
      <c r="Q54">
        <v>4.3</v>
      </c>
      <c r="R54">
        <v>1.61</v>
      </c>
      <c r="S54">
        <v>7.23</v>
      </c>
      <c r="T54">
        <v>4.82</v>
      </c>
      <c r="U54" s="156">
        <f t="shared" si="2"/>
        <v>26</v>
      </c>
      <c r="V54" s="154">
        <f t="shared" si="3"/>
        <v>0</v>
      </c>
    </row>
    <row r="55" spans="1:22">
      <c r="A55" t="s">
        <v>97</v>
      </c>
      <c r="B55">
        <f>PPCL!D55</f>
        <v>182</v>
      </c>
      <c r="C55">
        <f>PPCL!E55</f>
        <v>0</v>
      </c>
      <c r="D55">
        <f>PPCL!O55</f>
        <v>26</v>
      </c>
      <c r="E55">
        <f>PPCL!P55</f>
        <v>0</v>
      </c>
      <c r="F55">
        <f t="shared" si="4"/>
        <v>182</v>
      </c>
      <c r="G55">
        <f t="shared" si="5"/>
        <v>26</v>
      </c>
      <c r="H55" s="154"/>
      <c r="I55">
        <f>BRPL_EOD!AI55+BRPL_EOD!AJ55</f>
        <v>8.0399999999999991</v>
      </c>
      <c r="J55">
        <f>BYPL_EOD!AI55+BYPL_EOD!AJ55</f>
        <v>4.3</v>
      </c>
      <c r="K55">
        <f>MES_EOD!AI55+MES_EOD!AJ55</f>
        <v>1.61</v>
      </c>
      <c r="L55">
        <f>NDMC_EOD!AI55+NDMC_EOD!AJ55</f>
        <v>7.23</v>
      </c>
      <c r="M55">
        <f>TPDDL_EOD!AI55+TPDDL_EOD!AJ55</f>
        <v>4.82</v>
      </c>
      <c r="N55">
        <f t="shared" si="0"/>
        <v>26</v>
      </c>
      <c r="O55" s="154">
        <f t="shared" si="1"/>
        <v>0</v>
      </c>
      <c r="P55">
        <v>8.0399999999999991</v>
      </c>
      <c r="Q55">
        <v>4.3</v>
      </c>
      <c r="R55">
        <v>1.61</v>
      </c>
      <c r="S55">
        <v>7.23</v>
      </c>
      <c r="T55">
        <v>4.82</v>
      </c>
      <c r="U55" s="156">
        <f t="shared" si="2"/>
        <v>26</v>
      </c>
      <c r="V55" s="154">
        <f t="shared" si="3"/>
        <v>0</v>
      </c>
    </row>
    <row r="56" spans="1:22">
      <c r="A56" t="s">
        <v>98</v>
      </c>
      <c r="B56">
        <f>PPCL!D56</f>
        <v>182</v>
      </c>
      <c r="C56">
        <f>PPCL!E56</f>
        <v>0</v>
      </c>
      <c r="D56">
        <f>PPCL!O56</f>
        <v>26</v>
      </c>
      <c r="E56">
        <f>PPCL!P56</f>
        <v>0</v>
      </c>
      <c r="F56">
        <f t="shared" si="4"/>
        <v>182</v>
      </c>
      <c r="G56">
        <f t="shared" si="5"/>
        <v>26</v>
      </c>
      <c r="H56" s="154"/>
      <c r="I56">
        <f>BRPL_EOD!AI56+BRPL_EOD!AJ56</f>
        <v>5.53</v>
      </c>
      <c r="J56">
        <f>BYPL_EOD!AI56+BYPL_EOD!AJ56</f>
        <v>11.06</v>
      </c>
      <c r="K56">
        <f>MES_EOD!AI56+MES_EOD!AJ56</f>
        <v>1.1100000000000001</v>
      </c>
      <c r="L56">
        <f>NDMC_EOD!AI56+NDMC_EOD!AJ56</f>
        <v>4.9800000000000004</v>
      </c>
      <c r="M56">
        <f>TPDDL_EOD!AI56+TPDDL_EOD!AJ56</f>
        <v>3.32</v>
      </c>
      <c r="N56">
        <f t="shared" si="0"/>
        <v>26</v>
      </c>
      <c r="O56" s="154">
        <f t="shared" si="1"/>
        <v>0</v>
      </c>
      <c r="P56">
        <v>5.53</v>
      </c>
      <c r="Q56">
        <v>11.06</v>
      </c>
      <c r="R56">
        <v>1.1100000000000001</v>
      </c>
      <c r="S56">
        <v>4.9800000000000004</v>
      </c>
      <c r="T56">
        <v>3.32</v>
      </c>
      <c r="U56" s="156">
        <f t="shared" si="2"/>
        <v>26</v>
      </c>
      <c r="V56" s="154">
        <f t="shared" si="3"/>
        <v>0</v>
      </c>
    </row>
    <row r="57" spans="1:22">
      <c r="A57" t="s">
        <v>99</v>
      </c>
      <c r="B57">
        <f>PPCL!D57</f>
        <v>182</v>
      </c>
      <c r="C57">
        <f>PPCL!E57</f>
        <v>0</v>
      </c>
      <c r="D57">
        <f>PPCL!O57</f>
        <v>26</v>
      </c>
      <c r="E57">
        <f>PPCL!P57</f>
        <v>0</v>
      </c>
      <c r="F57">
        <f t="shared" si="4"/>
        <v>182</v>
      </c>
      <c r="G57">
        <f t="shared" si="5"/>
        <v>26</v>
      </c>
      <c r="H57" s="154"/>
      <c r="I57">
        <f>BRPL_EOD!AI57+BRPL_EOD!AJ57</f>
        <v>8.31</v>
      </c>
      <c r="J57">
        <f>BYPL_EOD!AI57+BYPL_EOD!AJ57</f>
        <v>3.57</v>
      </c>
      <c r="K57">
        <f>MES_EOD!AI57+MES_EOD!AJ57</f>
        <v>1.66</v>
      </c>
      <c r="L57">
        <f>NDMC_EOD!AI57+NDMC_EOD!AJ57</f>
        <v>7.48</v>
      </c>
      <c r="M57">
        <f>TPDDL_EOD!AI57+TPDDL_EOD!AJ57</f>
        <v>4.9800000000000004</v>
      </c>
      <c r="N57">
        <f t="shared" si="0"/>
        <v>26.000000000000004</v>
      </c>
      <c r="O57" s="154">
        <f t="shared" si="1"/>
        <v>0</v>
      </c>
      <c r="P57">
        <v>8.3099999999999987</v>
      </c>
      <c r="Q57">
        <v>3.5699999999999994</v>
      </c>
      <c r="R57">
        <v>1.6599999999999997</v>
      </c>
      <c r="S57">
        <v>7.4799999999999995</v>
      </c>
      <c r="T57">
        <v>4.9799999999999995</v>
      </c>
      <c r="U57" s="156">
        <f t="shared" si="2"/>
        <v>26</v>
      </c>
      <c r="V57" s="154">
        <f t="shared" si="3"/>
        <v>0</v>
      </c>
    </row>
    <row r="58" spans="1:22">
      <c r="A58" t="s">
        <v>100</v>
      </c>
      <c r="B58">
        <f>PPCL!D58</f>
        <v>182</v>
      </c>
      <c r="C58">
        <f>PPCL!E58</f>
        <v>0</v>
      </c>
      <c r="D58">
        <f>PPCL!O58</f>
        <v>26</v>
      </c>
      <c r="E58">
        <f>PPCL!P58</f>
        <v>0</v>
      </c>
      <c r="F58">
        <f t="shared" si="4"/>
        <v>182</v>
      </c>
      <c r="G58">
        <f t="shared" si="5"/>
        <v>26</v>
      </c>
      <c r="H58" s="154"/>
      <c r="I58">
        <f>BRPL_EOD!AI58+BRPL_EOD!AJ58</f>
        <v>8.31</v>
      </c>
      <c r="J58">
        <f>BYPL_EOD!AI58+BYPL_EOD!AJ58</f>
        <v>3.57</v>
      </c>
      <c r="K58">
        <f>MES_EOD!AI58+MES_EOD!AJ58</f>
        <v>1.66</v>
      </c>
      <c r="L58">
        <f>NDMC_EOD!AI58+NDMC_EOD!AJ58</f>
        <v>7.48</v>
      </c>
      <c r="M58">
        <f>TPDDL_EOD!AI58+TPDDL_EOD!AJ58</f>
        <v>4.9800000000000004</v>
      </c>
      <c r="N58">
        <f t="shared" si="0"/>
        <v>26.000000000000004</v>
      </c>
      <c r="O58" s="154">
        <f t="shared" si="1"/>
        <v>0</v>
      </c>
      <c r="P58">
        <v>8.3099999999999987</v>
      </c>
      <c r="Q58">
        <v>3.5699999999999994</v>
      </c>
      <c r="R58">
        <v>1.6599999999999997</v>
      </c>
      <c r="S58">
        <v>7.4799999999999995</v>
      </c>
      <c r="T58">
        <v>4.9799999999999995</v>
      </c>
      <c r="U58" s="156">
        <f t="shared" si="2"/>
        <v>26</v>
      </c>
      <c r="V58" s="154">
        <f t="shared" si="3"/>
        <v>0</v>
      </c>
    </row>
    <row r="59" spans="1:22">
      <c r="A59" t="s">
        <v>101</v>
      </c>
      <c r="B59">
        <f>PPCL!D59</f>
        <v>182</v>
      </c>
      <c r="C59">
        <f>PPCL!E59</f>
        <v>0</v>
      </c>
      <c r="D59">
        <f>PPCL!O59</f>
        <v>26</v>
      </c>
      <c r="E59">
        <f>PPCL!P59</f>
        <v>0</v>
      </c>
      <c r="F59">
        <f t="shared" si="4"/>
        <v>182</v>
      </c>
      <c r="G59">
        <f t="shared" si="5"/>
        <v>26</v>
      </c>
      <c r="H59" s="154"/>
      <c r="I59">
        <f>BRPL_EOD!AI59+BRPL_EOD!AJ59</f>
        <v>8.31</v>
      </c>
      <c r="J59">
        <f>BYPL_EOD!AI59+BYPL_EOD!AJ59</f>
        <v>3.57</v>
      </c>
      <c r="K59">
        <f>MES_EOD!AI59+MES_EOD!AJ59</f>
        <v>1.66</v>
      </c>
      <c r="L59">
        <f>NDMC_EOD!AI59+NDMC_EOD!AJ59</f>
        <v>7.48</v>
      </c>
      <c r="M59">
        <f>TPDDL_EOD!AI59+TPDDL_EOD!AJ59</f>
        <v>4.9800000000000004</v>
      </c>
      <c r="N59">
        <f t="shared" si="0"/>
        <v>26.000000000000004</v>
      </c>
      <c r="O59" s="154">
        <f t="shared" si="1"/>
        <v>0</v>
      </c>
      <c r="P59">
        <v>8.3099999999999987</v>
      </c>
      <c r="Q59">
        <v>3.5699999999999994</v>
      </c>
      <c r="R59">
        <v>1.6599999999999997</v>
      </c>
      <c r="S59">
        <v>7.4799999999999995</v>
      </c>
      <c r="T59">
        <v>4.9799999999999995</v>
      </c>
      <c r="U59" s="156">
        <f t="shared" si="2"/>
        <v>26</v>
      </c>
      <c r="V59" s="154">
        <f t="shared" si="3"/>
        <v>0</v>
      </c>
    </row>
    <row r="60" spans="1:22">
      <c r="A60" t="s">
        <v>102</v>
      </c>
      <c r="B60">
        <f>PPCL!D60</f>
        <v>182</v>
      </c>
      <c r="C60">
        <f>PPCL!E60</f>
        <v>0</v>
      </c>
      <c r="D60">
        <f>PPCL!O60</f>
        <v>26</v>
      </c>
      <c r="E60">
        <f>PPCL!P60</f>
        <v>0</v>
      </c>
      <c r="F60">
        <f t="shared" si="4"/>
        <v>182</v>
      </c>
      <c r="G60">
        <f t="shared" si="5"/>
        <v>26</v>
      </c>
      <c r="H60" s="154"/>
      <c r="I60">
        <f>BRPL_EOD!AI60+BRPL_EOD!AJ60</f>
        <v>8.31</v>
      </c>
      <c r="J60">
        <f>BYPL_EOD!AI60+BYPL_EOD!AJ60</f>
        <v>3.57</v>
      </c>
      <c r="K60">
        <f>MES_EOD!AI60+MES_EOD!AJ60</f>
        <v>1.66</v>
      </c>
      <c r="L60">
        <f>NDMC_EOD!AI60+NDMC_EOD!AJ60</f>
        <v>7.48</v>
      </c>
      <c r="M60">
        <f>TPDDL_EOD!AI60+TPDDL_EOD!AJ60</f>
        <v>4.9800000000000004</v>
      </c>
      <c r="N60">
        <f t="shared" si="0"/>
        <v>26.000000000000004</v>
      </c>
      <c r="O60" s="154">
        <f t="shared" si="1"/>
        <v>0</v>
      </c>
      <c r="P60">
        <v>8.3099999999999987</v>
      </c>
      <c r="Q60">
        <v>3.5699999999999994</v>
      </c>
      <c r="R60">
        <v>1.6599999999999997</v>
      </c>
      <c r="S60">
        <v>7.4799999999999995</v>
      </c>
      <c r="T60">
        <v>4.9799999999999995</v>
      </c>
      <c r="U60" s="156">
        <f t="shared" si="2"/>
        <v>26</v>
      </c>
      <c r="V60" s="154">
        <f t="shared" si="3"/>
        <v>0</v>
      </c>
    </row>
    <row r="61" spans="1:22">
      <c r="A61" t="s">
        <v>103</v>
      </c>
      <c r="B61">
        <f>PPCL!D61</f>
        <v>182</v>
      </c>
      <c r="C61">
        <f>PPCL!E61</f>
        <v>0</v>
      </c>
      <c r="D61">
        <f>PPCL!O61</f>
        <v>26</v>
      </c>
      <c r="E61">
        <f>PPCL!P61</f>
        <v>0</v>
      </c>
      <c r="F61">
        <f t="shared" si="4"/>
        <v>182</v>
      </c>
      <c r="G61">
        <f t="shared" si="5"/>
        <v>26</v>
      </c>
      <c r="H61" s="154"/>
      <c r="I61">
        <f>BRPL_EOD!AI61+BRPL_EOD!AJ61</f>
        <v>8.31</v>
      </c>
      <c r="J61">
        <f>BYPL_EOD!AI61+BYPL_EOD!AJ61</f>
        <v>3.57</v>
      </c>
      <c r="K61">
        <f>MES_EOD!AI61+MES_EOD!AJ61</f>
        <v>1.66</v>
      </c>
      <c r="L61">
        <f>NDMC_EOD!AI61+NDMC_EOD!AJ61</f>
        <v>7.48</v>
      </c>
      <c r="M61">
        <f>TPDDL_EOD!AI61+TPDDL_EOD!AJ61</f>
        <v>4.9800000000000004</v>
      </c>
      <c r="N61">
        <f t="shared" si="0"/>
        <v>26.000000000000004</v>
      </c>
      <c r="O61" s="154">
        <f t="shared" si="1"/>
        <v>0</v>
      </c>
      <c r="P61">
        <v>8.3099999999999987</v>
      </c>
      <c r="Q61">
        <v>3.5699999999999994</v>
      </c>
      <c r="R61">
        <v>1.6599999999999997</v>
      </c>
      <c r="S61">
        <v>7.4799999999999995</v>
      </c>
      <c r="T61">
        <v>4.9799999999999995</v>
      </c>
      <c r="U61" s="156">
        <f t="shared" si="2"/>
        <v>26</v>
      </c>
      <c r="V61" s="154">
        <f t="shared" si="3"/>
        <v>0</v>
      </c>
    </row>
    <row r="62" spans="1:22">
      <c r="A62" t="s">
        <v>104</v>
      </c>
      <c r="B62">
        <f>PPCL!D62</f>
        <v>182</v>
      </c>
      <c r="C62">
        <f>PPCL!E62</f>
        <v>0</v>
      </c>
      <c r="D62">
        <f>PPCL!O62</f>
        <v>26</v>
      </c>
      <c r="E62">
        <f>PPCL!P62</f>
        <v>0</v>
      </c>
      <c r="F62">
        <f t="shared" si="4"/>
        <v>182</v>
      </c>
      <c r="G62">
        <f t="shared" si="5"/>
        <v>26</v>
      </c>
      <c r="H62" s="154"/>
      <c r="I62">
        <f>BRPL_EOD!AI62+BRPL_EOD!AJ62</f>
        <v>8.31</v>
      </c>
      <c r="J62">
        <f>BYPL_EOD!AI62+BYPL_EOD!AJ62</f>
        <v>3.57</v>
      </c>
      <c r="K62">
        <f>MES_EOD!AI62+MES_EOD!AJ62</f>
        <v>1.66</v>
      </c>
      <c r="L62">
        <f>NDMC_EOD!AI62+NDMC_EOD!AJ62</f>
        <v>7.48</v>
      </c>
      <c r="M62">
        <f>TPDDL_EOD!AI62+TPDDL_EOD!AJ62</f>
        <v>4.9800000000000004</v>
      </c>
      <c r="N62">
        <f t="shared" si="0"/>
        <v>26.000000000000004</v>
      </c>
      <c r="O62" s="154">
        <f t="shared" si="1"/>
        <v>0</v>
      </c>
      <c r="P62">
        <v>8.3099999999999987</v>
      </c>
      <c r="Q62">
        <v>3.5699999999999994</v>
      </c>
      <c r="R62">
        <v>1.6599999999999997</v>
      </c>
      <c r="S62">
        <v>7.4799999999999995</v>
      </c>
      <c r="T62">
        <v>4.9799999999999995</v>
      </c>
      <c r="U62" s="156">
        <f t="shared" si="2"/>
        <v>26</v>
      </c>
      <c r="V62" s="154">
        <f t="shared" si="3"/>
        <v>0</v>
      </c>
    </row>
    <row r="63" spans="1:22">
      <c r="A63" t="s">
        <v>105</v>
      </c>
      <c r="B63">
        <f>PPCL!D63</f>
        <v>182</v>
      </c>
      <c r="C63">
        <f>PPCL!E63</f>
        <v>0</v>
      </c>
      <c r="D63">
        <f>PPCL!O63</f>
        <v>26</v>
      </c>
      <c r="E63">
        <f>PPCL!P63</f>
        <v>0</v>
      </c>
      <c r="F63">
        <f t="shared" si="4"/>
        <v>182</v>
      </c>
      <c r="G63">
        <f t="shared" si="5"/>
        <v>26</v>
      </c>
      <c r="H63" s="154"/>
      <c r="I63">
        <f>BRPL_EOD!AI63+BRPL_EOD!AJ63</f>
        <v>5.53</v>
      </c>
      <c r="J63">
        <f>BYPL_EOD!AI63+BYPL_EOD!AJ63</f>
        <v>11.06</v>
      </c>
      <c r="K63">
        <f>MES_EOD!AI63+MES_EOD!AJ63</f>
        <v>1.1100000000000001</v>
      </c>
      <c r="L63">
        <f>NDMC_EOD!AI63+NDMC_EOD!AJ63</f>
        <v>4.9800000000000004</v>
      </c>
      <c r="M63">
        <f>TPDDL_EOD!AI63+TPDDL_EOD!AJ63</f>
        <v>3.32</v>
      </c>
      <c r="N63">
        <f t="shared" si="0"/>
        <v>26</v>
      </c>
      <c r="O63" s="154">
        <f t="shared" si="1"/>
        <v>0</v>
      </c>
      <c r="P63">
        <v>5.53</v>
      </c>
      <c r="Q63">
        <v>11.06</v>
      </c>
      <c r="R63">
        <v>1.1100000000000001</v>
      </c>
      <c r="S63">
        <v>4.9800000000000004</v>
      </c>
      <c r="T63">
        <v>3.32</v>
      </c>
      <c r="U63" s="156">
        <f t="shared" si="2"/>
        <v>26</v>
      </c>
      <c r="V63" s="154">
        <f t="shared" si="3"/>
        <v>0</v>
      </c>
    </row>
    <row r="64" spans="1:22">
      <c r="A64" t="s">
        <v>106</v>
      </c>
      <c r="B64">
        <f>PPCL!D64</f>
        <v>182</v>
      </c>
      <c r="C64">
        <f>PPCL!E64</f>
        <v>0</v>
      </c>
      <c r="D64">
        <f>PPCL!O64</f>
        <v>26</v>
      </c>
      <c r="E64">
        <f>PPCL!P64</f>
        <v>0</v>
      </c>
      <c r="F64">
        <f t="shared" si="4"/>
        <v>182</v>
      </c>
      <c r="G64">
        <f t="shared" si="5"/>
        <v>26</v>
      </c>
      <c r="H64" s="154"/>
      <c r="I64">
        <f>BRPL_EOD!AI64+BRPL_EOD!AJ64</f>
        <v>5.53</v>
      </c>
      <c r="J64">
        <f>BYPL_EOD!AI64+BYPL_EOD!AJ64</f>
        <v>11.06</v>
      </c>
      <c r="K64">
        <f>MES_EOD!AI64+MES_EOD!AJ64</f>
        <v>1.1100000000000001</v>
      </c>
      <c r="L64">
        <f>NDMC_EOD!AI64+NDMC_EOD!AJ64</f>
        <v>4.9800000000000004</v>
      </c>
      <c r="M64">
        <f>TPDDL_EOD!AI64+TPDDL_EOD!AJ64</f>
        <v>3.32</v>
      </c>
      <c r="N64">
        <f t="shared" si="0"/>
        <v>26</v>
      </c>
      <c r="O64" s="154">
        <f t="shared" si="1"/>
        <v>0</v>
      </c>
      <c r="P64">
        <v>5.53</v>
      </c>
      <c r="Q64">
        <v>11.06</v>
      </c>
      <c r="R64">
        <v>1.1100000000000001</v>
      </c>
      <c r="S64">
        <v>4.9800000000000004</v>
      </c>
      <c r="T64">
        <v>3.32</v>
      </c>
      <c r="U64" s="156">
        <f t="shared" si="2"/>
        <v>26</v>
      </c>
      <c r="V64" s="154">
        <f t="shared" si="3"/>
        <v>0</v>
      </c>
    </row>
    <row r="65" spans="1:22">
      <c r="A65" t="s">
        <v>107</v>
      </c>
      <c r="B65">
        <f>PPCL!D65</f>
        <v>182</v>
      </c>
      <c r="C65">
        <f>PPCL!E65</f>
        <v>0</v>
      </c>
      <c r="D65">
        <f>PPCL!O65</f>
        <v>26</v>
      </c>
      <c r="E65">
        <f>PPCL!P65</f>
        <v>0</v>
      </c>
      <c r="F65">
        <f t="shared" si="4"/>
        <v>182</v>
      </c>
      <c r="G65">
        <f t="shared" si="5"/>
        <v>26</v>
      </c>
      <c r="H65" s="154"/>
      <c r="I65">
        <f>BRPL_EOD!AI65+BRPL_EOD!AJ65</f>
        <v>5.53</v>
      </c>
      <c r="J65">
        <f>BYPL_EOD!AI65+BYPL_EOD!AJ65</f>
        <v>11.06</v>
      </c>
      <c r="K65">
        <f>MES_EOD!AI65+MES_EOD!AJ65</f>
        <v>1.1100000000000001</v>
      </c>
      <c r="L65">
        <f>NDMC_EOD!AI65+NDMC_EOD!AJ65</f>
        <v>4.9800000000000004</v>
      </c>
      <c r="M65">
        <f>TPDDL_EOD!AI65+TPDDL_EOD!AJ65</f>
        <v>3.32</v>
      </c>
      <c r="N65">
        <f t="shared" si="0"/>
        <v>26</v>
      </c>
      <c r="O65" s="154">
        <f t="shared" si="1"/>
        <v>0</v>
      </c>
      <c r="P65">
        <v>5.53</v>
      </c>
      <c r="Q65">
        <v>11.06</v>
      </c>
      <c r="R65">
        <v>1.1100000000000001</v>
      </c>
      <c r="S65">
        <v>4.9800000000000004</v>
      </c>
      <c r="T65">
        <v>3.32</v>
      </c>
      <c r="U65" s="156">
        <f t="shared" si="2"/>
        <v>26</v>
      </c>
      <c r="V65" s="154">
        <f t="shared" si="3"/>
        <v>0</v>
      </c>
    </row>
    <row r="66" spans="1:22">
      <c r="A66" t="s">
        <v>108</v>
      </c>
      <c r="B66">
        <f>PPCL!D66</f>
        <v>182</v>
      </c>
      <c r="C66">
        <f>PPCL!E66</f>
        <v>0</v>
      </c>
      <c r="D66">
        <f>PPCL!O66</f>
        <v>26</v>
      </c>
      <c r="E66">
        <f>PPCL!P66</f>
        <v>0</v>
      </c>
      <c r="F66">
        <f t="shared" si="4"/>
        <v>182</v>
      </c>
      <c r="G66">
        <f t="shared" si="5"/>
        <v>26</v>
      </c>
      <c r="H66" s="154"/>
      <c r="I66">
        <f>BRPL_EOD!AI66+BRPL_EOD!AJ66</f>
        <v>5.53</v>
      </c>
      <c r="J66">
        <f>BYPL_EOD!AI66+BYPL_EOD!AJ66</f>
        <v>11.06</v>
      </c>
      <c r="K66">
        <f>MES_EOD!AI66+MES_EOD!AJ66</f>
        <v>1.1100000000000001</v>
      </c>
      <c r="L66">
        <f>NDMC_EOD!AI66+NDMC_EOD!AJ66</f>
        <v>4.9800000000000004</v>
      </c>
      <c r="M66">
        <f>TPDDL_EOD!AI66+TPDDL_EOD!AJ66</f>
        <v>3.32</v>
      </c>
      <c r="N66">
        <f t="shared" si="0"/>
        <v>26</v>
      </c>
      <c r="O66" s="154">
        <f t="shared" si="1"/>
        <v>0</v>
      </c>
      <c r="P66">
        <v>5.53</v>
      </c>
      <c r="Q66">
        <v>11.06</v>
      </c>
      <c r="R66">
        <v>1.1100000000000001</v>
      </c>
      <c r="S66">
        <v>4.9800000000000004</v>
      </c>
      <c r="T66">
        <v>3.32</v>
      </c>
      <c r="U66" s="156">
        <f t="shared" si="2"/>
        <v>26</v>
      </c>
      <c r="V66" s="154">
        <f t="shared" si="3"/>
        <v>0</v>
      </c>
    </row>
    <row r="67" spans="1:22">
      <c r="A67" t="s">
        <v>109</v>
      </c>
      <c r="B67">
        <f>PPCL!D67</f>
        <v>182</v>
      </c>
      <c r="C67">
        <f>PPCL!E67</f>
        <v>0</v>
      </c>
      <c r="D67">
        <f>PPCL!O67</f>
        <v>26</v>
      </c>
      <c r="E67">
        <f>PPCL!P67</f>
        <v>0</v>
      </c>
      <c r="F67">
        <f t="shared" si="4"/>
        <v>182</v>
      </c>
      <c r="G67">
        <f t="shared" si="5"/>
        <v>26</v>
      </c>
      <c r="H67" s="154"/>
      <c r="I67">
        <f>BRPL_EOD!AI67+BRPL_EOD!AJ67</f>
        <v>5.53</v>
      </c>
      <c r="J67">
        <f>BYPL_EOD!AI67+BYPL_EOD!AJ67</f>
        <v>11.06</v>
      </c>
      <c r="K67">
        <f>MES_EOD!AI67+MES_EOD!AJ67</f>
        <v>1.1100000000000001</v>
      </c>
      <c r="L67">
        <f>NDMC_EOD!AI67+NDMC_EOD!AJ67</f>
        <v>4.9800000000000004</v>
      </c>
      <c r="M67">
        <f>TPDDL_EOD!AI67+TPDDL_EOD!AJ67</f>
        <v>3.32</v>
      </c>
      <c r="N67">
        <f t="shared" ref="N67:N98" si="6">SUM(I67:M67)</f>
        <v>26</v>
      </c>
      <c r="O67" s="154">
        <f t="shared" ref="O67:O98" si="7">G67-N67</f>
        <v>0</v>
      </c>
      <c r="P67">
        <v>5.53</v>
      </c>
      <c r="Q67">
        <v>11.06</v>
      </c>
      <c r="R67">
        <v>1.1100000000000001</v>
      </c>
      <c r="S67">
        <v>4.9800000000000004</v>
      </c>
      <c r="T67">
        <v>3.32</v>
      </c>
      <c r="U67" s="156">
        <f t="shared" ref="U67:U98" si="8">SUM(P67:T67)</f>
        <v>26</v>
      </c>
      <c r="V67" s="154">
        <f t="shared" ref="V67:V99" si="9">G67-U67</f>
        <v>0</v>
      </c>
    </row>
    <row r="68" spans="1:22">
      <c r="A68" t="s">
        <v>110</v>
      </c>
      <c r="B68">
        <f>PPCL!D68</f>
        <v>182</v>
      </c>
      <c r="C68">
        <f>PPCL!E68</f>
        <v>0</v>
      </c>
      <c r="D68">
        <f>PPCL!O68</f>
        <v>26</v>
      </c>
      <c r="E68">
        <f>PPCL!P68</f>
        <v>0</v>
      </c>
      <c r="F68">
        <f t="shared" ref="F68:F98" si="10">B68+C68</f>
        <v>182</v>
      </c>
      <c r="G68">
        <f t="shared" ref="G68:G98" si="11">D68+E68</f>
        <v>26</v>
      </c>
      <c r="H68" s="154"/>
      <c r="I68">
        <f>BRPL_EOD!AI68+BRPL_EOD!AJ68</f>
        <v>6.83</v>
      </c>
      <c r="J68">
        <f>BYPL_EOD!AI68+BYPL_EOD!AJ68</f>
        <v>7.56</v>
      </c>
      <c r="K68">
        <f>MES_EOD!AI68+MES_EOD!AJ68</f>
        <v>1.37</v>
      </c>
      <c r="L68">
        <f>NDMC_EOD!AI68+NDMC_EOD!AJ68</f>
        <v>6.15</v>
      </c>
      <c r="M68">
        <f>TPDDL_EOD!AI68+TPDDL_EOD!AJ68</f>
        <v>4.0999999999999996</v>
      </c>
      <c r="N68">
        <f t="shared" si="6"/>
        <v>26.010000000000005</v>
      </c>
      <c r="O68" s="154">
        <f t="shared" si="7"/>
        <v>-1.0000000000005116E-2</v>
      </c>
      <c r="P68">
        <v>6.8273740868896562</v>
      </c>
      <c r="Q68">
        <v>7.5570934256055349</v>
      </c>
      <c r="R68">
        <v>1.3694732795078814</v>
      </c>
      <c r="S68">
        <v>6.1476355247981536</v>
      </c>
      <c r="T68">
        <v>4.0984236831987682</v>
      </c>
      <c r="U68" s="156">
        <f t="shared" si="8"/>
        <v>25.999999999999993</v>
      </c>
      <c r="V68" s="154">
        <f t="shared" si="9"/>
        <v>0</v>
      </c>
    </row>
    <row r="69" spans="1:22">
      <c r="A69" t="s">
        <v>111</v>
      </c>
      <c r="B69">
        <f>PPCL!D69</f>
        <v>182</v>
      </c>
      <c r="C69">
        <f>PPCL!E69</f>
        <v>0</v>
      </c>
      <c r="D69">
        <f>PPCL!O69</f>
        <v>26</v>
      </c>
      <c r="E69">
        <f>PPCL!P69</f>
        <v>0</v>
      </c>
      <c r="F69">
        <f t="shared" si="10"/>
        <v>182</v>
      </c>
      <c r="G69">
        <f t="shared" si="11"/>
        <v>26</v>
      </c>
      <c r="H69" s="154"/>
      <c r="I69">
        <f>BRPL_EOD!AI69+BRPL_EOD!AJ69</f>
        <v>8.39</v>
      </c>
      <c r="J69">
        <f>BYPL_EOD!AI69+BYPL_EOD!AJ69</f>
        <v>3.35</v>
      </c>
      <c r="K69">
        <f>MES_EOD!AI69+MES_EOD!AJ69</f>
        <v>1.68</v>
      </c>
      <c r="L69">
        <f>NDMC_EOD!AI69+NDMC_EOD!AJ69</f>
        <v>7.55</v>
      </c>
      <c r="M69">
        <f>TPDDL_EOD!AI69+TPDDL_EOD!AJ69</f>
        <v>5.03</v>
      </c>
      <c r="N69">
        <f t="shared" si="6"/>
        <v>26</v>
      </c>
      <c r="O69" s="154">
        <f t="shared" si="7"/>
        <v>0</v>
      </c>
      <c r="P69">
        <v>8.39</v>
      </c>
      <c r="Q69">
        <v>3.35</v>
      </c>
      <c r="R69">
        <v>1.68</v>
      </c>
      <c r="S69">
        <v>7.55</v>
      </c>
      <c r="T69">
        <v>5.03</v>
      </c>
      <c r="U69" s="156">
        <f t="shared" si="8"/>
        <v>26</v>
      </c>
      <c r="V69" s="154">
        <f t="shared" si="9"/>
        <v>0</v>
      </c>
    </row>
    <row r="70" spans="1:22">
      <c r="A70" t="s">
        <v>112</v>
      </c>
      <c r="B70">
        <f>PPCL!D70</f>
        <v>182</v>
      </c>
      <c r="C70">
        <f>PPCL!E70</f>
        <v>0</v>
      </c>
      <c r="D70">
        <f>PPCL!O70</f>
        <v>26</v>
      </c>
      <c r="E70">
        <f>PPCL!P70</f>
        <v>0</v>
      </c>
      <c r="F70">
        <f t="shared" si="10"/>
        <v>182</v>
      </c>
      <c r="G70">
        <f t="shared" si="11"/>
        <v>26</v>
      </c>
      <c r="H70" s="154"/>
      <c r="I70">
        <f>BRPL_EOD!AI70+BRPL_EOD!AJ70</f>
        <v>8.39</v>
      </c>
      <c r="J70">
        <f>BYPL_EOD!AI70+BYPL_EOD!AJ70</f>
        <v>3.35</v>
      </c>
      <c r="K70">
        <f>MES_EOD!AI70+MES_EOD!AJ70</f>
        <v>1.68</v>
      </c>
      <c r="L70">
        <f>NDMC_EOD!AI70+NDMC_EOD!AJ70</f>
        <v>7.55</v>
      </c>
      <c r="M70">
        <f>TPDDL_EOD!AI70+TPDDL_EOD!AJ70</f>
        <v>5.03</v>
      </c>
      <c r="N70">
        <f t="shared" si="6"/>
        <v>26</v>
      </c>
      <c r="O70" s="154">
        <f t="shared" si="7"/>
        <v>0</v>
      </c>
      <c r="P70">
        <v>8.39</v>
      </c>
      <c r="Q70">
        <v>3.35</v>
      </c>
      <c r="R70">
        <v>1.68</v>
      </c>
      <c r="S70">
        <v>7.55</v>
      </c>
      <c r="T70">
        <v>5.03</v>
      </c>
      <c r="U70" s="156">
        <f t="shared" si="8"/>
        <v>26</v>
      </c>
      <c r="V70" s="154">
        <f t="shared" si="9"/>
        <v>0</v>
      </c>
    </row>
    <row r="71" spans="1:22">
      <c r="A71" t="s">
        <v>113</v>
      </c>
      <c r="B71">
        <f>PPCL!D71</f>
        <v>182</v>
      </c>
      <c r="C71">
        <f>PPCL!E71</f>
        <v>0</v>
      </c>
      <c r="D71">
        <f>PPCL!O71</f>
        <v>26</v>
      </c>
      <c r="E71">
        <f>PPCL!P71</f>
        <v>0</v>
      </c>
      <c r="F71">
        <f t="shared" si="10"/>
        <v>182</v>
      </c>
      <c r="G71">
        <f t="shared" si="11"/>
        <v>26</v>
      </c>
      <c r="H71" s="154"/>
      <c r="I71">
        <f>BRPL_EOD!AI71+BRPL_EOD!AJ71</f>
        <v>8.51</v>
      </c>
      <c r="J71">
        <f>BYPL_EOD!AI71+BYPL_EOD!AJ71</f>
        <v>3.04</v>
      </c>
      <c r="K71">
        <f>MES_EOD!AI71+MES_EOD!AJ71</f>
        <v>1.7</v>
      </c>
      <c r="L71">
        <f>NDMC_EOD!AI71+NDMC_EOD!AJ71</f>
        <v>7.65</v>
      </c>
      <c r="M71">
        <f>TPDDL_EOD!AI71+TPDDL_EOD!AJ71</f>
        <v>5.0999999999999996</v>
      </c>
      <c r="N71">
        <f t="shared" si="6"/>
        <v>26</v>
      </c>
      <c r="O71" s="154">
        <f t="shared" si="7"/>
        <v>0</v>
      </c>
      <c r="P71">
        <v>8.51</v>
      </c>
      <c r="Q71">
        <v>3.04</v>
      </c>
      <c r="R71">
        <v>1.7</v>
      </c>
      <c r="S71">
        <v>7.65</v>
      </c>
      <c r="T71">
        <v>5.0999999999999996</v>
      </c>
      <c r="U71" s="156">
        <f t="shared" si="8"/>
        <v>26</v>
      </c>
      <c r="V71" s="154">
        <f t="shared" si="9"/>
        <v>0</v>
      </c>
    </row>
    <row r="72" spans="1:22">
      <c r="A72" t="s">
        <v>114</v>
      </c>
      <c r="B72">
        <f>PPCL!D72</f>
        <v>182</v>
      </c>
      <c r="C72">
        <f>PPCL!E72</f>
        <v>0</v>
      </c>
      <c r="D72">
        <f>PPCL!O72</f>
        <v>26</v>
      </c>
      <c r="E72">
        <f>PPCL!P72</f>
        <v>0</v>
      </c>
      <c r="F72">
        <f t="shared" si="10"/>
        <v>182</v>
      </c>
      <c r="G72">
        <f t="shared" si="11"/>
        <v>26</v>
      </c>
      <c r="H72" s="154"/>
      <c r="I72">
        <f>BRPL_EOD!AI72+BRPL_EOD!AJ72</f>
        <v>8.51</v>
      </c>
      <c r="J72">
        <f>BYPL_EOD!AI72+BYPL_EOD!AJ72</f>
        <v>3.04</v>
      </c>
      <c r="K72">
        <f>MES_EOD!AI72+MES_EOD!AJ72</f>
        <v>1.7</v>
      </c>
      <c r="L72">
        <f>NDMC_EOD!AI72+NDMC_EOD!AJ72</f>
        <v>7.65</v>
      </c>
      <c r="M72">
        <f>TPDDL_EOD!AI72+TPDDL_EOD!AJ72</f>
        <v>5.0999999999999996</v>
      </c>
      <c r="N72">
        <f t="shared" si="6"/>
        <v>26</v>
      </c>
      <c r="O72" s="154">
        <f t="shared" si="7"/>
        <v>0</v>
      </c>
      <c r="P72">
        <v>8.51</v>
      </c>
      <c r="Q72">
        <v>3.04</v>
      </c>
      <c r="R72">
        <v>1.7</v>
      </c>
      <c r="S72">
        <v>7.65</v>
      </c>
      <c r="T72">
        <v>5.0999999999999996</v>
      </c>
      <c r="U72" s="156">
        <f t="shared" si="8"/>
        <v>26</v>
      </c>
      <c r="V72" s="154">
        <f t="shared" si="9"/>
        <v>0</v>
      </c>
    </row>
    <row r="73" spans="1:22">
      <c r="A73" t="s">
        <v>115</v>
      </c>
      <c r="B73">
        <f>PPCL!D73</f>
        <v>182</v>
      </c>
      <c r="C73">
        <f>PPCL!E73</f>
        <v>0</v>
      </c>
      <c r="D73">
        <f>PPCL!O73</f>
        <v>26</v>
      </c>
      <c r="E73">
        <f>PPCL!P73</f>
        <v>0</v>
      </c>
      <c r="F73">
        <f t="shared" si="10"/>
        <v>182</v>
      </c>
      <c r="G73">
        <f t="shared" si="11"/>
        <v>26</v>
      </c>
      <c r="H73" s="154"/>
      <c r="I73">
        <f>BRPL_EOD!AI73+BRPL_EOD!AJ73</f>
        <v>8.51</v>
      </c>
      <c r="J73">
        <f>BYPL_EOD!AI73+BYPL_EOD!AJ73</f>
        <v>3.04</v>
      </c>
      <c r="K73">
        <f>MES_EOD!AI73+MES_EOD!AJ73</f>
        <v>1.7</v>
      </c>
      <c r="L73">
        <f>NDMC_EOD!AI73+NDMC_EOD!AJ73</f>
        <v>7.65</v>
      </c>
      <c r="M73">
        <f>TPDDL_EOD!AI73+TPDDL_EOD!AJ73</f>
        <v>5.0999999999999996</v>
      </c>
      <c r="N73">
        <f t="shared" si="6"/>
        <v>26</v>
      </c>
      <c r="O73" s="154">
        <f t="shared" si="7"/>
        <v>0</v>
      </c>
      <c r="P73">
        <v>8.51</v>
      </c>
      <c r="Q73">
        <v>3.04</v>
      </c>
      <c r="R73">
        <v>1.7</v>
      </c>
      <c r="S73">
        <v>7.65</v>
      </c>
      <c r="T73">
        <v>5.0999999999999996</v>
      </c>
      <c r="U73" s="156">
        <f t="shared" si="8"/>
        <v>26</v>
      </c>
      <c r="V73" s="154">
        <f t="shared" si="9"/>
        <v>0</v>
      </c>
    </row>
    <row r="74" spans="1:22">
      <c r="A74" t="s">
        <v>116</v>
      </c>
      <c r="B74">
        <f>PPCL!D74</f>
        <v>182</v>
      </c>
      <c r="C74">
        <f>PPCL!E74</f>
        <v>0</v>
      </c>
      <c r="D74">
        <f>PPCL!O74</f>
        <v>26</v>
      </c>
      <c r="E74">
        <f>PPCL!P74</f>
        <v>0</v>
      </c>
      <c r="F74">
        <f t="shared" si="10"/>
        <v>182</v>
      </c>
      <c r="G74">
        <f t="shared" si="11"/>
        <v>26</v>
      </c>
      <c r="H74" s="154"/>
      <c r="I74">
        <f>BRPL_EOD!AI74+BRPL_EOD!AJ74</f>
        <v>8.66</v>
      </c>
      <c r="J74">
        <f>BYPL_EOD!AI74+BYPL_EOD!AJ74</f>
        <v>2.63</v>
      </c>
      <c r="K74">
        <f>MES_EOD!AI74+MES_EOD!AJ74</f>
        <v>1.73</v>
      </c>
      <c r="L74">
        <f>NDMC_EOD!AI74+NDMC_EOD!AJ74</f>
        <v>7.79</v>
      </c>
      <c r="M74">
        <f>TPDDL_EOD!AI74+TPDDL_EOD!AJ74</f>
        <v>5.19</v>
      </c>
      <c r="N74">
        <f t="shared" si="6"/>
        <v>26</v>
      </c>
      <c r="O74" s="154">
        <f t="shared" si="7"/>
        <v>0</v>
      </c>
      <c r="P74">
        <v>8.66</v>
      </c>
      <c r="Q74">
        <v>2.63</v>
      </c>
      <c r="R74">
        <v>1.73</v>
      </c>
      <c r="S74">
        <v>7.79</v>
      </c>
      <c r="T74">
        <v>5.19</v>
      </c>
      <c r="U74" s="156">
        <f t="shared" si="8"/>
        <v>26</v>
      </c>
      <c r="V74" s="154">
        <f t="shared" si="9"/>
        <v>0</v>
      </c>
    </row>
    <row r="75" spans="1:22">
      <c r="A75" t="s">
        <v>117</v>
      </c>
      <c r="B75">
        <f>PPCL!D75</f>
        <v>182</v>
      </c>
      <c r="C75">
        <f>PPCL!E75</f>
        <v>0</v>
      </c>
      <c r="D75">
        <f>PPCL!O75</f>
        <v>26</v>
      </c>
      <c r="E75">
        <f>PPCL!P75</f>
        <v>0</v>
      </c>
      <c r="F75">
        <f t="shared" si="10"/>
        <v>182</v>
      </c>
      <c r="G75">
        <f t="shared" si="11"/>
        <v>26</v>
      </c>
      <c r="H75" s="154"/>
      <c r="I75">
        <f>BRPL_EOD!AI75+BRPL_EOD!AJ75</f>
        <v>5.53</v>
      </c>
      <c r="J75">
        <f>BYPL_EOD!AI75+BYPL_EOD!AJ75</f>
        <v>11.06</v>
      </c>
      <c r="K75">
        <f>MES_EOD!AI75+MES_EOD!AJ75</f>
        <v>1.1100000000000001</v>
      </c>
      <c r="L75">
        <f>NDMC_EOD!AI75+NDMC_EOD!AJ75</f>
        <v>4.9800000000000004</v>
      </c>
      <c r="M75">
        <f>TPDDL_EOD!AI75+TPDDL_EOD!AJ75</f>
        <v>3.32</v>
      </c>
      <c r="N75">
        <f t="shared" si="6"/>
        <v>26</v>
      </c>
      <c r="O75" s="154">
        <f t="shared" si="7"/>
        <v>0</v>
      </c>
      <c r="P75">
        <v>5.53</v>
      </c>
      <c r="Q75">
        <v>11.06</v>
      </c>
      <c r="R75">
        <v>1.1100000000000001</v>
      </c>
      <c r="S75">
        <v>4.9800000000000004</v>
      </c>
      <c r="T75">
        <v>3.32</v>
      </c>
      <c r="U75" s="156">
        <f t="shared" si="8"/>
        <v>26</v>
      </c>
      <c r="V75" s="154">
        <f t="shared" si="9"/>
        <v>0</v>
      </c>
    </row>
    <row r="76" spans="1:22">
      <c r="A76" t="s">
        <v>118</v>
      </c>
      <c r="B76">
        <f>PPCL!D76</f>
        <v>182</v>
      </c>
      <c r="C76">
        <f>PPCL!E76</f>
        <v>0</v>
      </c>
      <c r="D76">
        <f>PPCL!O76</f>
        <v>26</v>
      </c>
      <c r="E76">
        <f>PPCL!P76</f>
        <v>0</v>
      </c>
      <c r="F76">
        <f t="shared" si="10"/>
        <v>182</v>
      </c>
      <c r="G76">
        <f t="shared" si="11"/>
        <v>26</v>
      </c>
      <c r="H76" s="154"/>
      <c r="I76">
        <f>BRPL_EOD!AI76+BRPL_EOD!AJ76</f>
        <v>5.53</v>
      </c>
      <c r="J76">
        <f>BYPL_EOD!AI76+BYPL_EOD!AJ76</f>
        <v>11.06</v>
      </c>
      <c r="K76">
        <f>MES_EOD!AI76+MES_EOD!AJ76</f>
        <v>1.1100000000000001</v>
      </c>
      <c r="L76">
        <f>NDMC_EOD!AI76+NDMC_EOD!AJ76</f>
        <v>4.9800000000000004</v>
      </c>
      <c r="M76">
        <f>TPDDL_EOD!AI76+TPDDL_EOD!AJ76</f>
        <v>3.32</v>
      </c>
      <c r="N76">
        <f t="shared" si="6"/>
        <v>26</v>
      </c>
      <c r="O76" s="154">
        <f t="shared" si="7"/>
        <v>0</v>
      </c>
      <c r="P76">
        <v>5.53</v>
      </c>
      <c r="Q76">
        <v>11.06</v>
      </c>
      <c r="R76">
        <v>1.1100000000000001</v>
      </c>
      <c r="S76">
        <v>4.9800000000000004</v>
      </c>
      <c r="T76">
        <v>3.32</v>
      </c>
      <c r="U76" s="156">
        <f t="shared" si="8"/>
        <v>26</v>
      </c>
      <c r="V76" s="154">
        <f t="shared" si="9"/>
        <v>0</v>
      </c>
    </row>
    <row r="77" spans="1:22">
      <c r="A77" t="s">
        <v>119</v>
      </c>
      <c r="B77">
        <f>PPCL!D77</f>
        <v>182</v>
      </c>
      <c r="C77">
        <f>PPCL!E77</f>
        <v>0</v>
      </c>
      <c r="D77">
        <f>PPCL!O77</f>
        <v>26</v>
      </c>
      <c r="E77">
        <f>PPCL!P77</f>
        <v>0</v>
      </c>
      <c r="F77">
        <f t="shared" si="10"/>
        <v>182</v>
      </c>
      <c r="G77">
        <f t="shared" si="11"/>
        <v>26</v>
      </c>
      <c r="H77" s="154"/>
      <c r="I77">
        <f>BRPL_EOD!AI77+BRPL_EOD!AJ77</f>
        <v>8.66</v>
      </c>
      <c r="J77">
        <f>BYPL_EOD!AI77+BYPL_EOD!AJ77</f>
        <v>2.63</v>
      </c>
      <c r="K77">
        <f>MES_EOD!AI77+MES_EOD!AJ77</f>
        <v>1.73</v>
      </c>
      <c r="L77">
        <f>NDMC_EOD!AI77+NDMC_EOD!AJ77</f>
        <v>7.79</v>
      </c>
      <c r="M77">
        <f>TPDDL_EOD!AI77+TPDDL_EOD!AJ77</f>
        <v>5.19</v>
      </c>
      <c r="N77">
        <f t="shared" si="6"/>
        <v>26</v>
      </c>
      <c r="O77" s="154">
        <f t="shared" si="7"/>
        <v>0</v>
      </c>
      <c r="P77">
        <v>8.66</v>
      </c>
      <c r="Q77">
        <v>2.63</v>
      </c>
      <c r="R77">
        <v>1.73</v>
      </c>
      <c r="S77">
        <v>7.79</v>
      </c>
      <c r="T77">
        <v>5.19</v>
      </c>
      <c r="U77" s="156">
        <f t="shared" si="8"/>
        <v>26</v>
      </c>
      <c r="V77" s="154">
        <f t="shared" si="9"/>
        <v>0</v>
      </c>
    </row>
    <row r="78" spans="1:22">
      <c r="A78" t="s">
        <v>120</v>
      </c>
      <c r="B78">
        <f>PPCL!D78</f>
        <v>182</v>
      </c>
      <c r="C78">
        <f>PPCL!E78</f>
        <v>0</v>
      </c>
      <c r="D78">
        <f>PPCL!O78</f>
        <v>26</v>
      </c>
      <c r="E78">
        <f>PPCL!P78</f>
        <v>0</v>
      </c>
      <c r="F78">
        <f t="shared" si="10"/>
        <v>182</v>
      </c>
      <c r="G78">
        <f t="shared" si="11"/>
        <v>26</v>
      </c>
      <c r="H78" s="154"/>
      <c r="I78">
        <f>BRPL_EOD!AI78+BRPL_EOD!AJ78</f>
        <v>8.66</v>
      </c>
      <c r="J78">
        <f>BYPL_EOD!AI78+BYPL_EOD!AJ78</f>
        <v>2.63</v>
      </c>
      <c r="K78">
        <f>MES_EOD!AI78+MES_EOD!AJ78</f>
        <v>1.73</v>
      </c>
      <c r="L78">
        <f>NDMC_EOD!AI78+NDMC_EOD!AJ78</f>
        <v>7.79</v>
      </c>
      <c r="M78">
        <f>TPDDL_EOD!AI78+TPDDL_EOD!AJ78</f>
        <v>5.19</v>
      </c>
      <c r="N78">
        <f t="shared" si="6"/>
        <v>26</v>
      </c>
      <c r="O78" s="154">
        <f t="shared" si="7"/>
        <v>0</v>
      </c>
      <c r="P78">
        <v>8.66</v>
      </c>
      <c r="Q78">
        <v>2.63</v>
      </c>
      <c r="R78">
        <v>1.73</v>
      </c>
      <c r="S78">
        <v>7.79</v>
      </c>
      <c r="T78">
        <v>5.19</v>
      </c>
      <c r="U78" s="156">
        <f t="shared" si="8"/>
        <v>26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27</v>
      </c>
      <c r="E79">
        <f>PPCL!P79</f>
        <v>0</v>
      </c>
      <c r="F79">
        <f t="shared" si="10"/>
        <v>185</v>
      </c>
      <c r="G79">
        <f t="shared" si="11"/>
        <v>27</v>
      </c>
      <c r="H79" s="154"/>
      <c r="I79">
        <f>BRPL_EOD!AI79+BRPL_EOD!AJ79</f>
        <v>8.99</v>
      </c>
      <c r="J79">
        <f>BYPL_EOD!AI79+BYPL_EOD!AJ79</f>
        <v>2.73</v>
      </c>
      <c r="K79">
        <f>MES_EOD!AI79+MES_EOD!AJ79</f>
        <v>1.8</v>
      </c>
      <c r="L79">
        <f>NDMC_EOD!AI79+NDMC_EOD!AJ79</f>
        <v>8.09</v>
      </c>
      <c r="M79">
        <f>TPDDL_EOD!AI79+TPDDL_EOD!AJ79</f>
        <v>5.39</v>
      </c>
      <c r="N79">
        <f t="shared" si="6"/>
        <v>27</v>
      </c>
      <c r="O79" s="154">
        <f t="shared" si="7"/>
        <v>0</v>
      </c>
      <c r="P79">
        <v>8.99</v>
      </c>
      <c r="Q79">
        <v>2.73</v>
      </c>
      <c r="R79">
        <v>1.8</v>
      </c>
      <c r="S79">
        <v>8.09</v>
      </c>
      <c r="T79">
        <v>5.39</v>
      </c>
      <c r="U79" s="156">
        <f t="shared" si="8"/>
        <v>27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27</v>
      </c>
      <c r="E80">
        <f>PPCL!P80</f>
        <v>0</v>
      </c>
      <c r="F80">
        <f t="shared" si="10"/>
        <v>185</v>
      </c>
      <c r="G80">
        <f t="shared" si="11"/>
        <v>27</v>
      </c>
      <c r="H80" s="154"/>
      <c r="I80">
        <f>BRPL_EOD!AI80+BRPL_EOD!AJ80</f>
        <v>8.99</v>
      </c>
      <c r="J80">
        <f>BYPL_EOD!AI80+BYPL_EOD!AJ80</f>
        <v>2.73</v>
      </c>
      <c r="K80">
        <f>MES_EOD!AI80+MES_EOD!AJ80</f>
        <v>1.8</v>
      </c>
      <c r="L80">
        <f>NDMC_EOD!AI80+NDMC_EOD!AJ80</f>
        <v>8.09</v>
      </c>
      <c r="M80">
        <f>TPDDL_EOD!AI80+TPDDL_EOD!AJ80</f>
        <v>5.39</v>
      </c>
      <c r="N80">
        <f t="shared" si="6"/>
        <v>27</v>
      </c>
      <c r="O80" s="154">
        <f t="shared" si="7"/>
        <v>0</v>
      </c>
      <c r="P80">
        <v>8.99</v>
      </c>
      <c r="Q80">
        <v>2.73</v>
      </c>
      <c r="R80">
        <v>1.8</v>
      </c>
      <c r="S80">
        <v>8.09</v>
      </c>
      <c r="T80">
        <v>5.39</v>
      </c>
      <c r="U80" s="156">
        <f t="shared" si="8"/>
        <v>27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27</v>
      </c>
      <c r="E81">
        <f>PPCL!P81</f>
        <v>0</v>
      </c>
      <c r="F81">
        <f t="shared" si="10"/>
        <v>185</v>
      </c>
      <c r="G81">
        <f t="shared" si="11"/>
        <v>27</v>
      </c>
      <c r="H81" s="154"/>
      <c r="I81">
        <f>BRPL_EOD!AI81+BRPL_EOD!AJ81</f>
        <v>8.99</v>
      </c>
      <c r="J81">
        <f>BYPL_EOD!AI81+BYPL_EOD!AJ81</f>
        <v>2.73</v>
      </c>
      <c r="K81">
        <f>MES_EOD!AI81+MES_EOD!AJ81</f>
        <v>1.8</v>
      </c>
      <c r="L81">
        <f>NDMC_EOD!AI81+NDMC_EOD!AJ81</f>
        <v>8.09</v>
      </c>
      <c r="M81">
        <f>TPDDL_EOD!AI81+TPDDL_EOD!AJ81</f>
        <v>5.39</v>
      </c>
      <c r="N81">
        <f t="shared" si="6"/>
        <v>27</v>
      </c>
      <c r="O81" s="154">
        <f t="shared" si="7"/>
        <v>0</v>
      </c>
      <c r="P81">
        <v>8.99</v>
      </c>
      <c r="Q81">
        <v>2.73</v>
      </c>
      <c r="R81">
        <v>1.8</v>
      </c>
      <c r="S81">
        <v>8.09</v>
      </c>
      <c r="T81">
        <v>5.39</v>
      </c>
      <c r="U81" s="156">
        <f t="shared" si="8"/>
        <v>27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27</v>
      </c>
      <c r="E82">
        <f>PPCL!P82</f>
        <v>0</v>
      </c>
      <c r="F82">
        <f t="shared" si="10"/>
        <v>185</v>
      </c>
      <c r="G82">
        <f t="shared" si="11"/>
        <v>27</v>
      </c>
      <c r="H82" s="154"/>
      <c r="I82">
        <f>BRPL_EOD!AI82+BRPL_EOD!AJ82</f>
        <v>5.74</v>
      </c>
      <c r="J82">
        <f>BYPL_EOD!AI82+BYPL_EOD!AJ82</f>
        <v>11.49</v>
      </c>
      <c r="K82">
        <f>MES_EOD!AI82+MES_EOD!AJ82</f>
        <v>1.1499999999999999</v>
      </c>
      <c r="L82">
        <f>NDMC_EOD!AI82+NDMC_EOD!AJ82</f>
        <v>5.17</v>
      </c>
      <c r="M82">
        <f>TPDDL_EOD!AI82+TPDDL_EOD!AJ82</f>
        <v>3.45</v>
      </c>
      <c r="N82">
        <f t="shared" si="6"/>
        <v>26.999999999999996</v>
      </c>
      <c r="O82" s="154">
        <f t="shared" si="7"/>
        <v>0</v>
      </c>
      <c r="P82">
        <v>5.7400000000000011</v>
      </c>
      <c r="Q82">
        <v>11.490000000000002</v>
      </c>
      <c r="R82">
        <v>1.1500000000000001</v>
      </c>
      <c r="S82">
        <v>5.1700000000000008</v>
      </c>
      <c r="T82">
        <v>3.4500000000000006</v>
      </c>
      <c r="U82" s="156">
        <f t="shared" si="8"/>
        <v>27.000000000000004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28</v>
      </c>
      <c r="E83">
        <f>PPCL!P83</f>
        <v>0</v>
      </c>
      <c r="F83">
        <f t="shared" si="10"/>
        <v>185</v>
      </c>
      <c r="G83">
        <f t="shared" si="11"/>
        <v>28</v>
      </c>
      <c r="H83" s="154"/>
      <c r="I83">
        <f>BRPL_EOD!AI83+BRPL_EOD!AJ83</f>
        <v>5.96</v>
      </c>
      <c r="J83">
        <f>BYPL_EOD!AI83+BYPL_EOD!AJ83</f>
        <v>11.91</v>
      </c>
      <c r="K83">
        <f>MES_EOD!AI83+MES_EOD!AJ83</f>
        <v>1.19</v>
      </c>
      <c r="L83">
        <f>NDMC_EOD!AI83+NDMC_EOD!AJ83</f>
        <v>5.36</v>
      </c>
      <c r="M83">
        <f>TPDDL_EOD!AI83+TPDDL_EOD!AJ83</f>
        <v>3.57</v>
      </c>
      <c r="N83">
        <f t="shared" si="6"/>
        <v>27.990000000000002</v>
      </c>
      <c r="O83" s="154">
        <f t="shared" si="7"/>
        <v>9.9999999999980105E-3</v>
      </c>
      <c r="P83">
        <v>5.9621293319042508</v>
      </c>
      <c r="Q83">
        <v>11.914255091103964</v>
      </c>
      <c r="R83">
        <v>1.1904251518399427</v>
      </c>
      <c r="S83">
        <v>5.3619149696320116</v>
      </c>
      <c r="T83">
        <v>3.5712754555198281</v>
      </c>
      <c r="U83" s="156">
        <f t="shared" si="8"/>
        <v>27.999999999999996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28</v>
      </c>
      <c r="E84">
        <f>PPCL!P84</f>
        <v>0</v>
      </c>
      <c r="F84">
        <f t="shared" si="10"/>
        <v>185</v>
      </c>
      <c r="G84">
        <f t="shared" si="11"/>
        <v>28</v>
      </c>
      <c r="H84" s="154"/>
      <c r="I84">
        <f>BRPL_EOD!AI84+BRPL_EOD!AJ84</f>
        <v>5.96</v>
      </c>
      <c r="J84">
        <f>BYPL_EOD!AI84+BYPL_EOD!AJ84</f>
        <v>11.91</v>
      </c>
      <c r="K84">
        <f>MES_EOD!AI84+MES_EOD!AJ84</f>
        <v>1.19</v>
      </c>
      <c r="L84">
        <f>NDMC_EOD!AI84+NDMC_EOD!AJ84</f>
        <v>5.36</v>
      </c>
      <c r="M84">
        <f>TPDDL_EOD!AI84+TPDDL_EOD!AJ84</f>
        <v>3.57</v>
      </c>
      <c r="N84">
        <f t="shared" si="6"/>
        <v>27.990000000000002</v>
      </c>
      <c r="O84" s="154">
        <f t="shared" si="7"/>
        <v>9.9999999999980105E-3</v>
      </c>
      <c r="P84">
        <v>5.9621293319042508</v>
      </c>
      <c r="Q84">
        <v>11.914255091103964</v>
      </c>
      <c r="R84">
        <v>1.1904251518399427</v>
      </c>
      <c r="S84">
        <v>5.3619149696320116</v>
      </c>
      <c r="T84">
        <v>3.5712754555198281</v>
      </c>
      <c r="U84" s="156">
        <f t="shared" si="8"/>
        <v>27.999999999999996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28</v>
      </c>
      <c r="E85">
        <f>PPCL!P85</f>
        <v>0</v>
      </c>
      <c r="F85">
        <f t="shared" si="10"/>
        <v>185</v>
      </c>
      <c r="G85">
        <f t="shared" si="11"/>
        <v>28</v>
      </c>
      <c r="H85" s="154"/>
      <c r="I85">
        <f>BRPL_EOD!AI85+BRPL_EOD!AJ85</f>
        <v>4.0599999999999996</v>
      </c>
      <c r="J85">
        <f>BYPL_EOD!AI85+BYPL_EOD!AJ85</f>
        <v>8.1199999999999992</v>
      </c>
      <c r="K85">
        <f>MES_EOD!AI85+MES_EOD!AJ85</f>
        <v>9.74</v>
      </c>
      <c r="L85">
        <f>NDMC_EOD!AI85+NDMC_EOD!AJ85</f>
        <v>3.65</v>
      </c>
      <c r="M85">
        <f>TPDDL_EOD!AI85+TPDDL_EOD!AJ85</f>
        <v>2.4300000000000002</v>
      </c>
      <c r="N85">
        <f t="shared" si="6"/>
        <v>28</v>
      </c>
      <c r="O85" s="154">
        <f t="shared" si="7"/>
        <v>0</v>
      </c>
      <c r="P85">
        <v>4.0599999999999996</v>
      </c>
      <c r="Q85">
        <v>8.1199999999999992</v>
      </c>
      <c r="R85">
        <v>9.74</v>
      </c>
      <c r="S85">
        <v>3.65</v>
      </c>
      <c r="T85">
        <v>2.4300000000000002</v>
      </c>
      <c r="U85" s="156">
        <f t="shared" si="8"/>
        <v>28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28</v>
      </c>
      <c r="E86">
        <f>PPCL!P86</f>
        <v>0</v>
      </c>
      <c r="F86">
        <f t="shared" si="10"/>
        <v>185</v>
      </c>
      <c r="G86">
        <f t="shared" si="11"/>
        <v>28</v>
      </c>
      <c r="H86" s="154"/>
      <c r="I86">
        <f>BRPL_EOD!AI86+BRPL_EOD!AJ86</f>
        <v>3.88</v>
      </c>
      <c r="J86">
        <f>BYPL_EOD!AI86+BYPL_EOD!AJ86</f>
        <v>13.04</v>
      </c>
      <c r="K86">
        <f>MES_EOD!AI86+MES_EOD!AJ86</f>
        <v>1.3</v>
      </c>
      <c r="L86">
        <f>NDMC_EOD!AI86+NDMC_EOD!AJ86</f>
        <v>5.87</v>
      </c>
      <c r="M86">
        <f>TPDDL_EOD!AI86+TPDDL_EOD!AJ86</f>
        <v>3.91</v>
      </c>
      <c r="N86">
        <f t="shared" si="6"/>
        <v>28</v>
      </c>
      <c r="O86" s="154">
        <f t="shared" si="7"/>
        <v>0</v>
      </c>
      <c r="P86">
        <v>3.88</v>
      </c>
      <c r="Q86">
        <v>13.04</v>
      </c>
      <c r="R86">
        <v>1.3</v>
      </c>
      <c r="S86">
        <v>5.87</v>
      </c>
      <c r="T86">
        <v>3.91</v>
      </c>
      <c r="U86" s="156">
        <f t="shared" si="8"/>
        <v>28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28</v>
      </c>
      <c r="E87">
        <f>PPCL!P87</f>
        <v>0</v>
      </c>
      <c r="F87">
        <f t="shared" si="10"/>
        <v>185</v>
      </c>
      <c r="G87">
        <f t="shared" si="11"/>
        <v>28</v>
      </c>
      <c r="H87" s="154"/>
      <c r="I87">
        <f>BRPL_EOD!AI87+BRPL_EOD!AJ87</f>
        <v>13.33</v>
      </c>
      <c r="J87">
        <f>BYPL_EOD!AI87+BYPL_EOD!AJ87</f>
        <v>3.33</v>
      </c>
      <c r="K87">
        <f>MES_EOD!AI87+MES_EOD!AJ87</f>
        <v>1.33</v>
      </c>
      <c r="L87">
        <f>NDMC_EOD!AI87+NDMC_EOD!AJ87</f>
        <v>6</v>
      </c>
      <c r="M87">
        <f>TPDDL_EOD!AI87+TPDDL_EOD!AJ87</f>
        <v>4</v>
      </c>
      <c r="N87">
        <f t="shared" si="6"/>
        <v>27.990000000000002</v>
      </c>
      <c r="O87" s="154">
        <f t="shared" si="7"/>
        <v>9.9999999999980105E-3</v>
      </c>
      <c r="P87">
        <v>13.334762415148266</v>
      </c>
      <c r="Q87">
        <v>3.3311897106109325</v>
      </c>
      <c r="R87">
        <v>1.3304751697034656</v>
      </c>
      <c r="S87">
        <v>6.0021436227224001</v>
      </c>
      <c r="T87">
        <v>4.0014290818149334</v>
      </c>
      <c r="U87" s="156">
        <f t="shared" si="8"/>
        <v>27.999999999999996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28</v>
      </c>
      <c r="E88">
        <f>PPCL!P88</f>
        <v>0</v>
      </c>
      <c r="F88">
        <f t="shared" si="10"/>
        <v>185</v>
      </c>
      <c r="G88">
        <f t="shared" si="11"/>
        <v>28</v>
      </c>
      <c r="H88" s="154"/>
      <c r="I88">
        <f>BRPL_EOD!AI88+BRPL_EOD!AJ88</f>
        <v>13.33</v>
      </c>
      <c r="J88">
        <f>BYPL_EOD!AI88+BYPL_EOD!AJ88</f>
        <v>3.33</v>
      </c>
      <c r="K88">
        <f>MES_EOD!AI88+MES_EOD!AJ88</f>
        <v>1.33</v>
      </c>
      <c r="L88">
        <f>NDMC_EOD!AI88+NDMC_EOD!AJ88</f>
        <v>6</v>
      </c>
      <c r="M88">
        <f>TPDDL_EOD!AI88+TPDDL_EOD!AJ88</f>
        <v>4</v>
      </c>
      <c r="N88">
        <f t="shared" si="6"/>
        <v>27.990000000000002</v>
      </c>
      <c r="O88" s="154">
        <f t="shared" si="7"/>
        <v>9.9999999999980105E-3</v>
      </c>
      <c r="P88">
        <v>13.334762415148266</v>
      </c>
      <c r="Q88">
        <v>3.3311897106109325</v>
      </c>
      <c r="R88">
        <v>1.3304751697034656</v>
      </c>
      <c r="S88">
        <v>6.0021436227224001</v>
      </c>
      <c r="T88">
        <v>4.0014290818149334</v>
      </c>
      <c r="U88" s="156">
        <f t="shared" si="8"/>
        <v>27.999999999999996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28</v>
      </c>
      <c r="E89">
        <f>PPCL!P89</f>
        <v>0</v>
      </c>
      <c r="F89">
        <f t="shared" si="10"/>
        <v>185</v>
      </c>
      <c r="G89">
        <f t="shared" si="11"/>
        <v>28</v>
      </c>
      <c r="H89" s="154"/>
      <c r="I89">
        <f>BRPL_EOD!AI89+BRPL_EOD!AJ89</f>
        <v>9.82</v>
      </c>
      <c r="J89">
        <f>BYPL_EOD!AI89+BYPL_EOD!AJ89</f>
        <v>9.82</v>
      </c>
      <c r="K89">
        <f>MES_EOD!AI89+MES_EOD!AJ89</f>
        <v>0.98</v>
      </c>
      <c r="L89">
        <f>NDMC_EOD!AI89+NDMC_EOD!AJ89</f>
        <v>4.42</v>
      </c>
      <c r="M89">
        <f>TPDDL_EOD!AI89+TPDDL_EOD!AJ89</f>
        <v>2.95</v>
      </c>
      <c r="N89">
        <f t="shared" si="6"/>
        <v>27.99</v>
      </c>
      <c r="O89" s="154">
        <f t="shared" si="7"/>
        <v>1.0000000000001563E-2</v>
      </c>
      <c r="P89">
        <v>9.8235083958556633</v>
      </c>
      <c r="Q89">
        <v>9.8235083958556633</v>
      </c>
      <c r="R89">
        <v>0.98035012504465879</v>
      </c>
      <c r="S89">
        <v>4.4215791354055023</v>
      </c>
      <c r="T89">
        <v>2.9510539478385143</v>
      </c>
      <c r="U89" s="156">
        <f t="shared" si="8"/>
        <v>28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28</v>
      </c>
      <c r="E90">
        <f>PPCL!P90</f>
        <v>0</v>
      </c>
      <c r="F90">
        <f t="shared" si="10"/>
        <v>185</v>
      </c>
      <c r="G90">
        <f t="shared" si="11"/>
        <v>28</v>
      </c>
      <c r="H90" s="154"/>
      <c r="I90">
        <f>BRPL_EOD!AI90+BRPL_EOD!AJ90</f>
        <v>9.82</v>
      </c>
      <c r="J90">
        <f>BYPL_EOD!AI90+BYPL_EOD!AJ90</f>
        <v>9.82</v>
      </c>
      <c r="K90">
        <f>MES_EOD!AI90+MES_EOD!AJ90</f>
        <v>0.98</v>
      </c>
      <c r="L90">
        <f>NDMC_EOD!AI90+NDMC_EOD!AJ90</f>
        <v>4.42</v>
      </c>
      <c r="M90">
        <f>TPDDL_EOD!AI90+TPDDL_EOD!AJ90</f>
        <v>2.95</v>
      </c>
      <c r="N90">
        <f t="shared" si="6"/>
        <v>27.99</v>
      </c>
      <c r="O90" s="154">
        <f t="shared" si="7"/>
        <v>1.0000000000001563E-2</v>
      </c>
      <c r="P90">
        <v>9.8235083958556633</v>
      </c>
      <c r="Q90">
        <v>9.8235083958556633</v>
      </c>
      <c r="R90">
        <v>0.98035012504465879</v>
      </c>
      <c r="S90">
        <v>4.4215791354055023</v>
      </c>
      <c r="T90">
        <v>2.9510539478385143</v>
      </c>
      <c r="U90" s="156">
        <f t="shared" si="8"/>
        <v>28</v>
      </c>
      <c r="V90" s="154">
        <f t="shared" si="9"/>
        <v>0</v>
      </c>
    </row>
    <row r="91" spans="1:22">
      <c r="A91" t="s">
        <v>133</v>
      </c>
      <c r="B91">
        <f>PPCL!D91</f>
        <v>190</v>
      </c>
      <c r="C91">
        <f>PPCL!E91</f>
        <v>0</v>
      </c>
      <c r="D91">
        <f>PPCL!O91</f>
        <v>29</v>
      </c>
      <c r="E91">
        <f>PPCL!P91</f>
        <v>0</v>
      </c>
      <c r="F91">
        <f t="shared" si="10"/>
        <v>190</v>
      </c>
      <c r="G91">
        <f t="shared" si="11"/>
        <v>29</v>
      </c>
      <c r="H91" s="154"/>
      <c r="I91">
        <f>BRPL_EOD!AI91+BRPL_EOD!AJ91</f>
        <v>7.34</v>
      </c>
      <c r="J91">
        <f>BYPL_EOD!AI91+BYPL_EOD!AJ91</f>
        <v>7.34</v>
      </c>
      <c r="K91">
        <f>MES_EOD!AI91+MES_EOD!AJ91</f>
        <v>8.81</v>
      </c>
      <c r="L91">
        <f>NDMC_EOD!AI91+NDMC_EOD!AJ91</f>
        <v>3.3</v>
      </c>
      <c r="M91">
        <f>TPDDL_EOD!AI91+TPDDL_EOD!AJ91</f>
        <v>2.2000000000000002</v>
      </c>
      <c r="N91">
        <f t="shared" si="6"/>
        <v>28.990000000000002</v>
      </c>
      <c r="O91" s="154">
        <f t="shared" si="7"/>
        <v>9.9999999999980105E-3</v>
      </c>
      <c r="P91">
        <v>7.3425319075543287</v>
      </c>
      <c r="Q91">
        <v>7.3425319075543287</v>
      </c>
      <c r="R91">
        <v>8.8130389789582608</v>
      </c>
      <c r="S91">
        <v>3.3011383235598477</v>
      </c>
      <c r="T91">
        <v>2.2007588823732323</v>
      </c>
      <c r="U91" s="156">
        <f t="shared" si="8"/>
        <v>28.999999999999996</v>
      </c>
      <c r="V91" s="154">
        <f t="shared" si="9"/>
        <v>0</v>
      </c>
    </row>
    <row r="92" spans="1:22">
      <c r="A92" t="s">
        <v>134</v>
      </c>
      <c r="B92">
        <f>PPCL!D92</f>
        <v>190</v>
      </c>
      <c r="C92">
        <f>PPCL!E92</f>
        <v>0</v>
      </c>
      <c r="D92">
        <f>PPCL!O92</f>
        <v>29</v>
      </c>
      <c r="E92">
        <f>PPCL!P92</f>
        <v>0</v>
      </c>
      <c r="F92">
        <f t="shared" si="10"/>
        <v>190</v>
      </c>
      <c r="G92">
        <f t="shared" si="11"/>
        <v>29</v>
      </c>
      <c r="H92" s="154"/>
      <c r="I92">
        <f>BRPL_EOD!AI92+BRPL_EOD!AJ92</f>
        <v>17.18</v>
      </c>
      <c r="J92">
        <f>BYPL_EOD!AI92+BYPL_EOD!AJ92</f>
        <v>6.39</v>
      </c>
      <c r="K92">
        <f>MES_EOD!AI92+MES_EOD!AJ92</f>
        <v>0.64</v>
      </c>
      <c r="L92">
        <f>NDMC_EOD!AI92+NDMC_EOD!AJ92</f>
        <v>2.88</v>
      </c>
      <c r="M92">
        <f>TPDDL_EOD!AI92+TPDDL_EOD!AJ92</f>
        <v>1.92</v>
      </c>
      <c r="N92">
        <f t="shared" si="6"/>
        <v>29.009999999999998</v>
      </c>
      <c r="O92" s="154">
        <f t="shared" si="7"/>
        <v>-9.9999999999980105E-3</v>
      </c>
      <c r="P92">
        <v>17.174077904170975</v>
      </c>
      <c r="Q92">
        <v>6.3877973112719753</v>
      </c>
      <c r="R92">
        <v>0.63977938641847643</v>
      </c>
      <c r="S92">
        <v>2.879007238883144</v>
      </c>
      <c r="T92">
        <v>1.9193381592554293</v>
      </c>
      <c r="U92" s="156">
        <f t="shared" si="8"/>
        <v>28.999999999999996</v>
      </c>
      <c r="V92" s="154">
        <f t="shared" si="9"/>
        <v>0</v>
      </c>
    </row>
    <row r="93" spans="1:22">
      <c r="A93" t="s">
        <v>135</v>
      </c>
      <c r="B93">
        <f>PPCL!D93</f>
        <v>190</v>
      </c>
      <c r="C93">
        <f>PPCL!E93</f>
        <v>0</v>
      </c>
      <c r="D93">
        <f>PPCL!O93</f>
        <v>29</v>
      </c>
      <c r="E93">
        <f>PPCL!P93</f>
        <v>0</v>
      </c>
      <c r="F93">
        <f t="shared" si="10"/>
        <v>190</v>
      </c>
      <c r="G93">
        <f t="shared" si="11"/>
        <v>29</v>
      </c>
      <c r="H93" s="154"/>
      <c r="I93">
        <f>BRPL_EOD!AI93+BRPL_EOD!AJ93</f>
        <v>17.18</v>
      </c>
      <c r="J93">
        <f>BYPL_EOD!AI93+BYPL_EOD!AJ93</f>
        <v>6.39</v>
      </c>
      <c r="K93">
        <f>MES_EOD!AI93+MES_EOD!AJ93</f>
        <v>0.64</v>
      </c>
      <c r="L93">
        <f>NDMC_EOD!AI93+NDMC_EOD!AJ93</f>
        <v>2.88</v>
      </c>
      <c r="M93">
        <f>TPDDL_EOD!AI93+TPDDL_EOD!AJ93</f>
        <v>1.92</v>
      </c>
      <c r="N93">
        <f t="shared" si="6"/>
        <v>29.009999999999998</v>
      </c>
      <c r="O93" s="154">
        <f t="shared" si="7"/>
        <v>-9.9999999999980105E-3</v>
      </c>
      <c r="P93">
        <v>17.174077904170975</v>
      </c>
      <c r="Q93">
        <v>6.3877973112719753</v>
      </c>
      <c r="R93">
        <v>0.63977938641847643</v>
      </c>
      <c r="S93">
        <v>2.879007238883144</v>
      </c>
      <c r="T93">
        <v>1.9193381592554293</v>
      </c>
      <c r="U93" s="156">
        <f t="shared" si="8"/>
        <v>28.999999999999996</v>
      </c>
      <c r="V93" s="154">
        <f t="shared" si="9"/>
        <v>0</v>
      </c>
    </row>
    <row r="94" spans="1:22">
      <c r="A94" t="s">
        <v>136</v>
      </c>
      <c r="B94">
        <f>PPCL!D94</f>
        <v>130</v>
      </c>
      <c r="C94">
        <f>PPCL!E94</f>
        <v>0</v>
      </c>
      <c r="D94">
        <f>PPCL!O94</f>
        <v>29</v>
      </c>
      <c r="E94">
        <f>PPCL!P94</f>
        <v>0</v>
      </c>
      <c r="F94">
        <f t="shared" si="10"/>
        <v>130</v>
      </c>
      <c r="G94">
        <f t="shared" si="11"/>
        <v>29</v>
      </c>
      <c r="H94" s="154"/>
      <c r="I94">
        <f>BRPL_EOD!AI94+BRPL_EOD!AJ94</f>
        <v>14.46</v>
      </c>
      <c r="J94">
        <f>BYPL_EOD!AI94+BYPL_EOD!AJ94</f>
        <v>7.86</v>
      </c>
      <c r="K94">
        <f>MES_EOD!AI94+MES_EOD!AJ94</f>
        <v>0.79</v>
      </c>
      <c r="L94">
        <f>NDMC_EOD!AI94+NDMC_EOD!AJ94</f>
        <v>3.54</v>
      </c>
      <c r="M94">
        <f>TPDDL_EOD!AI94+TPDDL_EOD!AJ94</f>
        <v>2.36</v>
      </c>
      <c r="N94">
        <f t="shared" si="6"/>
        <v>29.009999999999998</v>
      </c>
      <c r="O94" s="154">
        <f t="shared" si="7"/>
        <v>-9.9999999999980105E-3</v>
      </c>
      <c r="P94">
        <v>14.455015511892453</v>
      </c>
      <c r="Q94">
        <v>7.8572905894519138</v>
      </c>
      <c r="R94">
        <v>0.78972768011030692</v>
      </c>
      <c r="S94">
        <v>3.5387797311271978</v>
      </c>
      <c r="T94">
        <v>2.3591864874181319</v>
      </c>
      <c r="U94" s="156">
        <f t="shared" si="8"/>
        <v>29.000000000000004</v>
      </c>
      <c r="V94" s="154">
        <f t="shared" si="9"/>
        <v>0</v>
      </c>
    </row>
    <row r="95" spans="1:22">
      <c r="A95" t="s">
        <v>137</v>
      </c>
      <c r="B95">
        <f>PPCL!D95</f>
        <v>130</v>
      </c>
      <c r="C95">
        <f>PPCL!E95</f>
        <v>0</v>
      </c>
      <c r="D95">
        <f>PPCL!O95</f>
        <v>29</v>
      </c>
      <c r="E95">
        <f>PPCL!P95</f>
        <v>0</v>
      </c>
      <c r="F95">
        <f t="shared" si="10"/>
        <v>130</v>
      </c>
      <c r="G95">
        <f t="shared" si="11"/>
        <v>29</v>
      </c>
      <c r="H95" s="154"/>
      <c r="I95">
        <f>BRPL_EOD!AI95+BRPL_EOD!AJ95</f>
        <v>14.46</v>
      </c>
      <c r="J95">
        <f>BYPL_EOD!AI95+BYPL_EOD!AJ95</f>
        <v>7.86</v>
      </c>
      <c r="K95">
        <f>MES_EOD!AI95+MES_EOD!AJ95</f>
        <v>0.79</v>
      </c>
      <c r="L95">
        <f>NDMC_EOD!AI95+NDMC_EOD!AJ95</f>
        <v>3.54</v>
      </c>
      <c r="M95">
        <f>TPDDL_EOD!AI95+TPDDL_EOD!AJ95</f>
        <v>2.36</v>
      </c>
      <c r="N95">
        <f t="shared" si="6"/>
        <v>29.009999999999998</v>
      </c>
      <c r="O95" s="154">
        <f t="shared" si="7"/>
        <v>-9.9999999999980105E-3</v>
      </c>
      <c r="P95">
        <v>14.455015511892453</v>
      </c>
      <c r="Q95">
        <v>7.8572905894519138</v>
      </c>
      <c r="R95">
        <v>0.78972768011030692</v>
      </c>
      <c r="S95">
        <v>3.5387797311271978</v>
      </c>
      <c r="T95">
        <v>2.3591864874181319</v>
      </c>
      <c r="U95" s="156">
        <f t="shared" si="8"/>
        <v>29.000000000000004</v>
      </c>
      <c r="V95" s="154">
        <f t="shared" si="9"/>
        <v>0</v>
      </c>
    </row>
    <row r="96" spans="1:22">
      <c r="A96" t="s">
        <v>138</v>
      </c>
      <c r="B96">
        <f>PPCL!D96</f>
        <v>110</v>
      </c>
      <c r="C96">
        <f>PPCL!E96</f>
        <v>0</v>
      </c>
      <c r="D96">
        <f>PPCL!O96</f>
        <v>29</v>
      </c>
      <c r="E96">
        <f>PPCL!P96</f>
        <v>0</v>
      </c>
      <c r="F96">
        <f t="shared" si="10"/>
        <v>110</v>
      </c>
      <c r="G96">
        <f t="shared" si="11"/>
        <v>29</v>
      </c>
      <c r="H96" s="154"/>
      <c r="I96">
        <f>BRPL_EOD!AI96+BRPL_EOD!AJ96</f>
        <v>18.75</v>
      </c>
      <c r="J96">
        <f>BYPL_EOD!AI96+BYPL_EOD!AJ96</f>
        <v>0</v>
      </c>
      <c r="K96">
        <f>MES_EOD!AI96+MES_EOD!AJ96</f>
        <v>1.21</v>
      </c>
      <c r="L96">
        <f>NDMC_EOD!AI96+NDMC_EOD!AJ96</f>
        <v>5.42</v>
      </c>
      <c r="M96">
        <f>TPDDL_EOD!AI96+TPDDL_EOD!AJ96</f>
        <v>3.62</v>
      </c>
      <c r="N96">
        <f t="shared" si="6"/>
        <v>29.000000000000004</v>
      </c>
      <c r="O96" s="154">
        <f t="shared" si="7"/>
        <v>0</v>
      </c>
      <c r="P96">
        <v>18.749999999999996</v>
      </c>
      <c r="Q96">
        <v>0</v>
      </c>
      <c r="R96">
        <v>1.2099999999999997</v>
      </c>
      <c r="S96">
        <v>5.419999999999999</v>
      </c>
      <c r="T96">
        <v>3.6199999999999997</v>
      </c>
      <c r="U96" s="156">
        <f t="shared" si="8"/>
        <v>28.999999999999996</v>
      </c>
      <c r="V96" s="154">
        <f t="shared" si="9"/>
        <v>0</v>
      </c>
    </row>
    <row r="97" spans="1:22">
      <c r="A97" t="s">
        <v>139</v>
      </c>
      <c r="B97">
        <f>PPCL!D97</f>
        <v>190</v>
      </c>
      <c r="C97">
        <f>PPCL!E97</f>
        <v>0</v>
      </c>
      <c r="D97">
        <f>PPCL!O97</f>
        <v>145</v>
      </c>
      <c r="E97">
        <f>PPCL!P97</f>
        <v>0</v>
      </c>
      <c r="F97">
        <f t="shared" si="10"/>
        <v>190</v>
      </c>
      <c r="G97">
        <f t="shared" si="11"/>
        <v>145</v>
      </c>
      <c r="H97" s="154"/>
      <c r="I97">
        <f>BRPL_EOD!AI97+BRPL_EOD!AJ97</f>
        <v>50</v>
      </c>
      <c r="J97">
        <f>BYPL_EOD!AI97+BYPL_EOD!AJ97</f>
        <v>17.38</v>
      </c>
      <c r="K97">
        <f>MES_EOD!AI97+MES_EOD!AJ97</f>
        <v>24</v>
      </c>
      <c r="L97">
        <f>NDMC_EOD!AI97+NDMC_EOD!AJ97</f>
        <v>32.770000000000003</v>
      </c>
      <c r="M97">
        <f>TPDDL_EOD!AI97+TPDDL_EOD!AJ97</f>
        <v>20.85</v>
      </c>
      <c r="N97">
        <f t="shared" si="6"/>
        <v>145</v>
      </c>
      <c r="O97" s="154">
        <f t="shared" si="7"/>
        <v>0</v>
      </c>
      <c r="P97">
        <v>50</v>
      </c>
      <c r="Q97">
        <v>17.38</v>
      </c>
      <c r="R97">
        <v>24</v>
      </c>
      <c r="S97">
        <v>32.770000000000003</v>
      </c>
      <c r="T97">
        <v>20.85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PPCL!D98</f>
        <v>190</v>
      </c>
      <c r="C98">
        <f>PPCL!E98</f>
        <v>0</v>
      </c>
      <c r="D98">
        <f>PPCL!O98</f>
        <v>145</v>
      </c>
      <c r="E98">
        <f>PPCL!P98</f>
        <v>0</v>
      </c>
      <c r="F98">
        <f t="shared" si="10"/>
        <v>190</v>
      </c>
      <c r="G98">
        <f t="shared" si="11"/>
        <v>145</v>
      </c>
      <c r="H98" s="154"/>
      <c r="I98">
        <f>BRPL_EOD!AI98+BRPL_EOD!AJ98</f>
        <v>50</v>
      </c>
      <c r="J98">
        <f>BYPL_EOD!AI98+BYPL_EOD!AJ98</f>
        <v>21.29</v>
      </c>
      <c r="K98">
        <f>MES_EOD!AI98+MES_EOD!AJ98</f>
        <v>8.0299999999999994</v>
      </c>
      <c r="L98">
        <f>NDMC_EOD!AI98+NDMC_EOD!AJ98</f>
        <v>40.14</v>
      </c>
      <c r="M98">
        <f>TPDDL_EOD!AI98+TPDDL_EOD!AJ98</f>
        <v>25.54</v>
      </c>
      <c r="N98">
        <f t="shared" si="6"/>
        <v>145</v>
      </c>
      <c r="O98" s="154">
        <f t="shared" si="7"/>
        <v>0</v>
      </c>
      <c r="P98">
        <v>50</v>
      </c>
      <c r="Q98">
        <v>21.29</v>
      </c>
      <c r="R98">
        <v>8.0299999999999994</v>
      </c>
      <c r="S98">
        <v>40.14</v>
      </c>
      <c r="T98">
        <v>25.54</v>
      </c>
      <c r="U98" s="156">
        <f t="shared" si="8"/>
        <v>145</v>
      </c>
      <c r="V98" s="154">
        <f t="shared" si="9"/>
        <v>0</v>
      </c>
    </row>
    <row r="99" spans="1:22">
      <c r="A99" s="156" t="s">
        <v>350</v>
      </c>
      <c r="B99" s="156">
        <f>SUM(B3:B98)/4000</f>
        <v>4.4160000000000004</v>
      </c>
      <c r="C99" s="156">
        <f t="shared" ref="C99:U99" si="12">SUM(C3:C98)/4000</f>
        <v>0</v>
      </c>
      <c r="D99" s="156">
        <f t="shared" si="12"/>
        <v>0.74099999999999999</v>
      </c>
      <c r="E99" s="156">
        <f t="shared" si="12"/>
        <v>0</v>
      </c>
      <c r="F99" s="156">
        <f t="shared" si="12"/>
        <v>4.4160000000000004</v>
      </c>
      <c r="G99" s="156">
        <f t="shared" si="12"/>
        <v>0.74099999999999999</v>
      </c>
      <c r="H99" s="156"/>
      <c r="I99" s="156">
        <f t="shared" si="12"/>
        <v>0.218365</v>
      </c>
      <c r="J99" s="156">
        <f t="shared" si="12"/>
        <v>0.18595</v>
      </c>
      <c r="K99" s="156">
        <f t="shared" si="12"/>
        <v>4.6729999999999987E-2</v>
      </c>
      <c r="L99" s="156">
        <f t="shared" si="12"/>
        <v>0.17453249999999998</v>
      </c>
      <c r="M99" s="156">
        <f t="shared" si="12"/>
        <v>0.11540750000000001</v>
      </c>
      <c r="N99" s="156">
        <f t="shared" si="12"/>
        <v>0.74098499999999989</v>
      </c>
      <c r="O99" s="156">
        <f t="shared" si="12"/>
        <v>1.4999999999997903E-5</v>
      </c>
      <c r="P99" s="156">
        <f t="shared" si="12"/>
        <v>0.21836733865810962</v>
      </c>
      <c r="Q99" s="156">
        <f t="shared" si="12"/>
        <v>0.18595487243943121</v>
      </c>
      <c r="R99" s="156">
        <f t="shared" si="12"/>
        <v>4.6731526563177139E-2</v>
      </c>
      <c r="S99" s="156">
        <f t="shared" si="12"/>
        <v>0.17453625923706945</v>
      </c>
      <c r="T99" s="156">
        <f t="shared" si="12"/>
        <v>0.11541000310221258</v>
      </c>
      <c r="U99" s="156">
        <f t="shared" si="12"/>
        <v>0.74099999999999999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7.93</v>
      </c>
      <c r="J3">
        <f>BYPL_EOD!AC3+BYPL_EOD!AD3</f>
        <v>15.16</v>
      </c>
      <c r="K3">
        <f>MES_EOD!AC3+MES_EOD!AD3</f>
        <v>0</v>
      </c>
      <c r="L3">
        <f>NDMC_EOD!AC3+NDMC_EOD!AD3</f>
        <v>1.65</v>
      </c>
      <c r="M3">
        <f>TPDDL_EOD!AC3+TPDDL_EOD!AD3</f>
        <v>9.52</v>
      </c>
      <c r="N3">
        <f t="shared" ref="N3:N66" si="0">SUM(I3:M3)</f>
        <v>34.26</v>
      </c>
      <c r="O3" s="154">
        <f t="shared" ref="O3:O66" si="1">G3-N3</f>
        <v>0.34000000000000341</v>
      </c>
      <c r="P3">
        <v>8.0086981903093992</v>
      </c>
      <c r="Q3">
        <v>15.310449503794514</v>
      </c>
      <c r="R3">
        <v>0</v>
      </c>
      <c r="S3">
        <v>1.6663747810858145</v>
      </c>
      <c r="T3">
        <v>9.6144775248102743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7.93</v>
      </c>
      <c r="J4">
        <f>BYPL_EOD!AC4+BYPL_EOD!AD4</f>
        <v>15.16</v>
      </c>
      <c r="K4">
        <f>MES_EOD!AC4+MES_EOD!AD4</f>
        <v>0</v>
      </c>
      <c r="L4">
        <f>NDMC_EOD!AC4+NDMC_EOD!AD4</f>
        <v>1.65</v>
      </c>
      <c r="M4">
        <f>TPDDL_EOD!AC4+TPDDL_EOD!AD4</f>
        <v>9.52</v>
      </c>
      <c r="N4">
        <f t="shared" si="0"/>
        <v>34.26</v>
      </c>
      <c r="O4" s="154">
        <f t="shared" si="1"/>
        <v>0.34000000000000341</v>
      </c>
      <c r="P4">
        <v>8.0086981903093992</v>
      </c>
      <c r="Q4">
        <v>15.310449503794514</v>
      </c>
      <c r="R4">
        <v>0</v>
      </c>
      <c r="S4">
        <v>1.6663747810858145</v>
      </c>
      <c r="T4">
        <v>9.6144775248102743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7.93</v>
      </c>
      <c r="J5">
        <f>BYPL_EOD!AC5+BYPL_EOD!AD5</f>
        <v>15.16</v>
      </c>
      <c r="K5">
        <f>MES_EOD!AC5+MES_EOD!AD5</f>
        <v>0</v>
      </c>
      <c r="L5">
        <f>NDMC_EOD!AC5+NDMC_EOD!AD5</f>
        <v>1.65</v>
      </c>
      <c r="M5">
        <f>TPDDL_EOD!AC5+TPDDL_EOD!AD5</f>
        <v>9.52</v>
      </c>
      <c r="N5">
        <f t="shared" si="0"/>
        <v>34.26</v>
      </c>
      <c r="O5" s="154">
        <f t="shared" si="1"/>
        <v>0.34000000000000341</v>
      </c>
      <c r="P5">
        <v>8.0086981903093992</v>
      </c>
      <c r="Q5">
        <v>15.310449503794514</v>
      </c>
      <c r="R5">
        <v>0</v>
      </c>
      <c r="S5">
        <v>1.6663747810858145</v>
      </c>
      <c r="T5">
        <v>9.6144775248102743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7.93</v>
      </c>
      <c r="J6">
        <f>BYPL_EOD!AC6+BYPL_EOD!AD6</f>
        <v>15.16</v>
      </c>
      <c r="K6">
        <f>MES_EOD!AC6+MES_EOD!AD6</f>
        <v>0</v>
      </c>
      <c r="L6">
        <f>NDMC_EOD!AC6+NDMC_EOD!AD6</f>
        <v>1.65</v>
      </c>
      <c r="M6">
        <f>TPDDL_EOD!AC6+TPDDL_EOD!AD6</f>
        <v>9.52</v>
      </c>
      <c r="N6">
        <f t="shared" si="0"/>
        <v>34.26</v>
      </c>
      <c r="O6" s="154">
        <f t="shared" si="1"/>
        <v>0.34000000000000341</v>
      </c>
      <c r="P6">
        <v>8.0086981903093992</v>
      </c>
      <c r="Q6">
        <v>15.310449503794514</v>
      </c>
      <c r="R6">
        <v>0</v>
      </c>
      <c r="S6">
        <v>1.6663747810858145</v>
      </c>
      <c r="T6">
        <v>9.6144775248102743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7.93</v>
      </c>
      <c r="J7">
        <f>BYPL_EOD!AC7+BYPL_EOD!AD7</f>
        <v>15.16</v>
      </c>
      <c r="K7">
        <f>MES_EOD!AC7+MES_EOD!AD7</f>
        <v>0</v>
      </c>
      <c r="L7">
        <f>NDMC_EOD!AC7+NDMC_EOD!AD7</f>
        <v>1.65</v>
      </c>
      <c r="M7">
        <f>TPDDL_EOD!AC7+TPDDL_EOD!AD7</f>
        <v>9.52</v>
      </c>
      <c r="N7">
        <f t="shared" si="0"/>
        <v>34.26</v>
      </c>
      <c r="O7" s="154">
        <f t="shared" si="1"/>
        <v>0.34000000000000341</v>
      </c>
      <c r="P7">
        <v>8.0086981903093992</v>
      </c>
      <c r="Q7">
        <v>15.310449503794514</v>
      </c>
      <c r="R7">
        <v>0</v>
      </c>
      <c r="S7">
        <v>1.6663747810858145</v>
      </c>
      <c r="T7">
        <v>9.6144775248102743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7.93</v>
      </c>
      <c r="J9">
        <f>BYPL_EOD!AC9+BYPL_EOD!AD9</f>
        <v>15.16</v>
      </c>
      <c r="K9">
        <f>MES_EOD!AC9+MES_EOD!AD9</f>
        <v>0</v>
      </c>
      <c r="L9">
        <f>NDMC_EOD!AC9+NDMC_EOD!AD9</f>
        <v>1.65</v>
      </c>
      <c r="M9">
        <f>TPDDL_EOD!AC9+TPDDL_EOD!AD9</f>
        <v>9.52</v>
      </c>
      <c r="N9">
        <f t="shared" si="0"/>
        <v>34.26</v>
      </c>
      <c r="O9" s="154">
        <f t="shared" si="1"/>
        <v>0.34000000000000341</v>
      </c>
      <c r="P9">
        <v>8.0086981903093992</v>
      </c>
      <c r="Q9">
        <v>15.310449503794514</v>
      </c>
      <c r="R9">
        <v>0</v>
      </c>
      <c r="S9">
        <v>1.6663747810858145</v>
      </c>
      <c r="T9">
        <v>9.6144775248102743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7.93</v>
      </c>
      <c r="J10">
        <f>BYPL_EOD!AC10+BYPL_EOD!AD10</f>
        <v>15.16</v>
      </c>
      <c r="K10">
        <f>MES_EOD!AC10+MES_EOD!AD10</f>
        <v>0</v>
      </c>
      <c r="L10">
        <f>NDMC_EOD!AC10+NDMC_EOD!AD10</f>
        <v>1.65</v>
      </c>
      <c r="M10">
        <f>TPDDL_EOD!AC10+TPDDL_EOD!AD10</f>
        <v>9.52</v>
      </c>
      <c r="N10">
        <f t="shared" si="0"/>
        <v>34.26</v>
      </c>
      <c r="O10" s="154">
        <f t="shared" si="1"/>
        <v>0.34000000000000341</v>
      </c>
      <c r="P10">
        <v>8.0086981903093992</v>
      </c>
      <c r="Q10">
        <v>15.310449503794514</v>
      </c>
      <c r="R10">
        <v>0</v>
      </c>
      <c r="S10">
        <v>1.6663747810858145</v>
      </c>
      <c r="T10">
        <v>9.6144775248102743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7.93</v>
      </c>
      <c r="J11">
        <f>BYPL_EOD!AC11+BYPL_EOD!AD11</f>
        <v>15.16</v>
      </c>
      <c r="K11">
        <f>MES_EOD!AC11+MES_EOD!AD11</f>
        <v>0</v>
      </c>
      <c r="L11">
        <f>NDMC_EOD!AC11+NDMC_EOD!AD11</f>
        <v>1.65</v>
      </c>
      <c r="M11">
        <f>TPDDL_EOD!AC11+TPDDL_EOD!AD11</f>
        <v>9.52</v>
      </c>
      <c r="N11">
        <f t="shared" si="0"/>
        <v>34.26</v>
      </c>
      <c r="O11" s="154">
        <f t="shared" si="1"/>
        <v>0.34000000000000341</v>
      </c>
      <c r="P11">
        <v>8.0086981903093992</v>
      </c>
      <c r="Q11">
        <v>15.310449503794514</v>
      </c>
      <c r="R11">
        <v>0</v>
      </c>
      <c r="S11">
        <v>1.6663747810858145</v>
      </c>
      <c r="T11">
        <v>9.6144775248102743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7.93</v>
      </c>
      <c r="J12">
        <f>BYPL_EOD!AC12+BYPL_EOD!AD12</f>
        <v>15.16</v>
      </c>
      <c r="K12">
        <f>MES_EOD!AC12+MES_EOD!AD12</f>
        <v>0</v>
      </c>
      <c r="L12">
        <f>NDMC_EOD!AC12+NDMC_EOD!AD12</f>
        <v>1.65</v>
      </c>
      <c r="M12">
        <f>TPDDL_EOD!AC12+TPDDL_EOD!AD12</f>
        <v>9.52</v>
      </c>
      <c r="N12">
        <f t="shared" si="0"/>
        <v>34.26</v>
      </c>
      <c r="O12" s="154">
        <f t="shared" si="1"/>
        <v>0.34000000000000341</v>
      </c>
      <c r="P12">
        <v>8.0086981903093992</v>
      </c>
      <c r="Q12">
        <v>15.310449503794514</v>
      </c>
      <c r="R12">
        <v>0</v>
      </c>
      <c r="S12">
        <v>1.6663747810858145</v>
      </c>
      <c r="T12">
        <v>9.6144775248102743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7.93</v>
      </c>
      <c r="J13">
        <f>BYPL_EOD!AC13+BYPL_EOD!AD13</f>
        <v>15.16</v>
      </c>
      <c r="K13">
        <f>MES_EOD!AC13+MES_EOD!AD13</f>
        <v>0</v>
      </c>
      <c r="L13">
        <f>NDMC_EOD!AC13+NDMC_EOD!AD13</f>
        <v>1.65</v>
      </c>
      <c r="M13">
        <f>TPDDL_EOD!AC13+TPDDL_EOD!AD13</f>
        <v>9.52</v>
      </c>
      <c r="N13">
        <f t="shared" si="0"/>
        <v>34.26</v>
      </c>
      <c r="O13" s="154">
        <f t="shared" si="1"/>
        <v>0.34000000000000341</v>
      </c>
      <c r="P13">
        <v>8.0086981903093992</v>
      </c>
      <c r="Q13">
        <v>15.310449503794514</v>
      </c>
      <c r="R13">
        <v>0</v>
      </c>
      <c r="S13">
        <v>1.6663747810858145</v>
      </c>
      <c r="T13">
        <v>9.6144775248102743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7.93</v>
      </c>
      <c r="J14">
        <f>BYPL_EOD!AC14+BYPL_EOD!AD14</f>
        <v>15.16</v>
      </c>
      <c r="K14">
        <f>MES_EOD!AC14+MES_EOD!AD14</f>
        <v>0</v>
      </c>
      <c r="L14">
        <f>NDMC_EOD!AC14+NDMC_EOD!AD14</f>
        <v>1.65</v>
      </c>
      <c r="M14">
        <f>TPDDL_EOD!AC14+TPDDL_EOD!AD14</f>
        <v>9.52</v>
      </c>
      <c r="N14">
        <f t="shared" si="0"/>
        <v>34.26</v>
      </c>
      <c r="O14" s="154">
        <f t="shared" si="1"/>
        <v>0.34000000000000341</v>
      </c>
      <c r="P14">
        <v>8.0086981903093992</v>
      </c>
      <c r="Q14">
        <v>15.310449503794514</v>
      </c>
      <c r="R14">
        <v>0</v>
      </c>
      <c r="S14">
        <v>1.6663747810858145</v>
      </c>
      <c r="T14">
        <v>9.6144775248102743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7.71</v>
      </c>
      <c r="J15">
        <f>BYPL_EOD!AC15+BYPL_EOD!AD15</f>
        <v>14.72</v>
      </c>
      <c r="K15">
        <f>MES_EOD!AC15+MES_EOD!AD15</f>
        <v>0</v>
      </c>
      <c r="L15">
        <f>NDMC_EOD!AC15+NDMC_EOD!AD15</f>
        <v>1.6</v>
      </c>
      <c r="M15">
        <f>TPDDL_EOD!AC15+TPDDL_EOD!AD15</f>
        <v>9.25</v>
      </c>
      <c r="N15">
        <f t="shared" si="0"/>
        <v>33.28</v>
      </c>
      <c r="O15" s="154">
        <f t="shared" si="1"/>
        <v>0.32000000000000028</v>
      </c>
      <c r="P15">
        <v>7.7841346153846152</v>
      </c>
      <c r="Q15">
        <v>14.861538461538462</v>
      </c>
      <c r="R15">
        <v>0</v>
      </c>
      <c r="S15">
        <v>1.6153846153846154</v>
      </c>
      <c r="T15">
        <v>9.3389423076923084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7.71</v>
      </c>
      <c r="J16">
        <f>BYPL_EOD!AC16+BYPL_EOD!AD16</f>
        <v>14.72</v>
      </c>
      <c r="K16">
        <f>MES_EOD!AC16+MES_EOD!AD16</f>
        <v>0</v>
      </c>
      <c r="L16">
        <f>NDMC_EOD!AC16+NDMC_EOD!AD16</f>
        <v>1.6</v>
      </c>
      <c r="M16">
        <f>TPDDL_EOD!AC16+TPDDL_EOD!AD16</f>
        <v>9.25</v>
      </c>
      <c r="N16">
        <f t="shared" si="0"/>
        <v>33.28</v>
      </c>
      <c r="O16" s="154">
        <f t="shared" si="1"/>
        <v>0.32000000000000028</v>
      </c>
      <c r="P16">
        <v>7.7841346153846152</v>
      </c>
      <c r="Q16">
        <v>14.861538461538462</v>
      </c>
      <c r="R16">
        <v>0</v>
      </c>
      <c r="S16">
        <v>1.6153846153846154</v>
      </c>
      <c r="T16">
        <v>9.3389423076923084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7.71</v>
      </c>
      <c r="J17">
        <f>BYPL_EOD!AC17+BYPL_EOD!AD17</f>
        <v>14.72</v>
      </c>
      <c r="K17">
        <f>MES_EOD!AC17+MES_EOD!AD17</f>
        <v>0</v>
      </c>
      <c r="L17">
        <f>NDMC_EOD!AC17+NDMC_EOD!AD17</f>
        <v>1.6</v>
      </c>
      <c r="M17">
        <f>TPDDL_EOD!AC17+TPDDL_EOD!AD17</f>
        <v>9.25</v>
      </c>
      <c r="N17">
        <f t="shared" si="0"/>
        <v>33.28</v>
      </c>
      <c r="O17" s="154">
        <f t="shared" si="1"/>
        <v>0.32000000000000028</v>
      </c>
      <c r="P17">
        <v>7.7841346153846152</v>
      </c>
      <c r="Q17">
        <v>14.861538461538462</v>
      </c>
      <c r="R17">
        <v>0</v>
      </c>
      <c r="S17">
        <v>1.6153846153846154</v>
      </c>
      <c r="T17">
        <v>9.3389423076923084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7.71</v>
      </c>
      <c r="J18">
        <f>BYPL_EOD!AC18+BYPL_EOD!AD18</f>
        <v>14.72</v>
      </c>
      <c r="K18">
        <f>MES_EOD!AC18+MES_EOD!AD18</f>
        <v>0</v>
      </c>
      <c r="L18">
        <f>NDMC_EOD!AC18+NDMC_EOD!AD18</f>
        <v>1.6</v>
      </c>
      <c r="M18">
        <f>TPDDL_EOD!AC18+TPDDL_EOD!AD18</f>
        <v>9.25</v>
      </c>
      <c r="N18">
        <f t="shared" si="0"/>
        <v>33.28</v>
      </c>
      <c r="O18" s="154">
        <f t="shared" si="1"/>
        <v>0.32000000000000028</v>
      </c>
      <c r="P18">
        <v>7.7841346153846152</v>
      </c>
      <c r="Q18">
        <v>14.861538461538462</v>
      </c>
      <c r="R18">
        <v>0</v>
      </c>
      <c r="S18">
        <v>1.6153846153846154</v>
      </c>
      <c r="T18">
        <v>9.3389423076923084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7.71</v>
      </c>
      <c r="J19">
        <f>BYPL_EOD!AC19+BYPL_EOD!AD19</f>
        <v>14.72</v>
      </c>
      <c r="K19">
        <f>MES_EOD!AC19+MES_EOD!AD19</f>
        <v>0</v>
      </c>
      <c r="L19">
        <f>NDMC_EOD!AC19+NDMC_EOD!AD19</f>
        <v>1.6</v>
      </c>
      <c r="M19">
        <f>TPDDL_EOD!AC19+TPDDL_EOD!AD19</f>
        <v>9.25</v>
      </c>
      <c r="N19">
        <f t="shared" si="0"/>
        <v>33.28</v>
      </c>
      <c r="O19" s="154">
        <f t="shared" si="1"/>
        <v>0.32000000000000028</v>
      </c>
      <c r="P19">
        <v>7.7841346153846152</v>
      </c>
      <c r="Q19">
        <v>14.861538461538462</v>
      </c>
      <c r="R19">
        <v>0</v>
      </c>
      <c r="S19">
        <v>1.6153846153846154</v>
      </c>
      <c r="T19">
        <v>9.3389423076923084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7.71</v>
      </c>
      <c r="J20">
        <f>BYPL_EOD!AC20+BYPL_EOD!AD20</f>
        <v>14.72</v>
      </c>
      <c r="K20">
        <f>MES_EOD!AC20+MES_EOD!AD20</f>
        <v>0</v>
      </c>
      <c r="L20">
        <f>NDMC_EOD!AC20+NDMC_EOD!AD20</f>
        <v>1.6</v>
      </c>
      <c r="M20">
        <f>TPDDL_EOD!AC20+TPDDL_EOD!AD20</f>
        <v>9.25</v>
      </c>
      <c r="N20">
        <f t="shared" si="0"/>
        <v>33.28</v>
      </c>
      <c r="O20" s="154">
        <f t="shared" si="1"/>
        <v>0.32000000000000028</v>
      </c>
      <c r="P20">
        <v>7.7841346153846152</v>
      </c>
      <c r="Q20">
        <v>14.861538461538462</v>
      </c>
      <c r="R20">
        <v>0</v>
      </c>
      <c r="S20">
        <v>1.6153846153846154</v>
      </c>
      <c r="T20">
        <v>9.3389423076923084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7.71</v>
      </c>
      <c r="J21">
        <f>BYPL_EOD!AC21+BYPL_EOD!AD21</f>
        <v>14.72</v>
      </c>
      <c r="K21">
        <f>MES_EOD!AC21+MES_EOD!AD21</f>
        <v>0</v>
      </c>
      <c r="L21">
        <f>NDMC_EOD!AC21+NDMC_EOD!AD21</f>
        <v>1.6</v>
      </c>
      <c r="M21">
        <f>TPDDL_EOD!AC21+TPDDL_EOD!AD21</f>
        <v>9.25</v>
      </c>
      <c r="N21">
        <f t="shared" si="0"/>
        <v>33.28</v>
      </c>
      <c r="O21" s="154">
        <f t="shared" si="1"/>
        <v>0.32000000000000028</v>
      </c>
      <c r="P21">
        <v>7.7841346153846152</v>
      </c>
      <c r="Q21">
        <v>14.861538461538462</v>
      </c>
      <c r="R21">
        <v>0</v>
      </c>
      <c r="S21">
        <v>1.6153846153846154</v>
      </c>
      <c r="T21">
        <v>9.3389423076923084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7.71</v>
      </c>
      <c r="J22">
        <f>BYPL_EOD!AC22+BYPL_EOD!AD22</f>
        <v>14.72</v>
      </c>
      <c r="K22">
        <f>MES_EOD!AC22+MES_EOD!AD22</f>
        <v>0</v>
      </c>
      <c r="L22">
        <f>NDMC_EOD!AC22+NDMC_EOD!AD22</f>
        <v>1.6</v>
      </c>
      <c r="M22">
        <f>TPDDL_EOD!AC22+TPDDL_EOD!AD22</f>
        <v>9.25</v>
      </c>
      <c r="N22">
        <f t="shared" si="0"/>
        <v>33.28</v>
      </c>
      <c r="O22" s="154">
        <f t="shared" si="1"/>
        <v>0.32000000000000028</v>
      </c>
      <c r="P22">
        <v>7.7841346153846152</v>
      </c>
      <c r="Q22">
        <v>14.861538461538462</v>
      </c>
      <c r="R22">
        <v>0</v>
      </c>
      <c r="S22">
        <v>1.6153846153846154</v>
      </c>
      <c r="T22">
        <v>9.3389423076923084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11.99</v>
      </c>
      <c r="J23">
        <f>BYPL_EOD!AC23+BYPL_EOD!AD23</f>
        <v>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33.07</v>
      </c>
      <c r="O23" s="154">
        <f t="shared" si="1"/>
        <v>0.53000000000000114</v>
      </c>
      <c r="P23">
        <v>12.18215905654672</v>
      </c>
      <c r="Q23">
        <v>7.1121862715452071</v>
      </c>
      <c r="R23">
        <v>0</v>
      </c>
      <c r="S23">
        <v>2.1133353492591476</v>
      </c>
      <c r="T23">
        <v>12.192319322648927</v>
      </c>
      <c r="U23" s="156">
        <f t="shared" si="2"/>
        <v>33.600000000000009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11.99</v>
      </c>
      <c r="J24">
        <f>BYPL_EOD!AC24+BYPL_EOD!AD24</f>
        <v>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33.07</v>
      </c>
      <c r="O24" s="154">
        <f t="shared" si="1"/>
        <v>0.53000000000000114</v>
      </c>
      <c r="P24">
        <v>12.18215905654672</v>
      </c>
      <c r="Q24">
        <v>7.1121862715452071</v>
      </c>
      <c r="R24">
        <v>0</v>
      </c>
      <c r="S24">
        <v>2.1133353492591476</v>
      </c>
      <c r="T24">
        <v>12.192319322648927</v>
      </c>
      <c r="U24" s="156">
        <f t="shared" si="2"/>
        <v>33.600000000000009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11.99</v>
      </c>
      <c r="J25">
        <f>BYPL_EOD!AC25+BYPL_EOD!AD25</f>
        <v>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33.07</v>
      </c>
      <c r="O25" s="154">
        <f t="shared" si="1"/>
        <v>0.53000000000000114</v>
      </c>
      <c r="P25">
        <v>12.18215905654672</v>
      </c>
      <c r="Q25">
        <v>7.1121862715452071</v>
      </c>
      <c r="R25">
        <v>0</v>
      </c>
      <c r="S25">
        <v>2.1133353492591476</v>
      </c>
      <c r="T25">
        <v>12.192319322648927</v>
      </c>
      <c r="U25" s="156">
        <f t="shared" si="2"/>
        <v>33.600000000000009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11.99</v>
      </c>
      <c r="J26">
        <f>BYPL_EOD!AC26+BYPL_EOD!AD26</f>
        <v>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33.07</v>
      </c>
      <c r="O26" s="154">
        <f t="shared" si="1"/>
        <v>1.5300000000000011</v>
      </c>
      <c r="P26">
        <v>12.544723314182038</v>
      </c>
      <c r="Q26">
        <v>7.3238584820078625</v>
      </c>
      <c r="R26">
        <v>0</v>
      </c>
      <c r="S26">
        <v>2.176232234653765</v>
      </c>
      <c r="T26">
        <v>12.555185969156335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11.99</v>
      </c>
      <c r="J27">
        <f>BYPL_EOD!AC27+BYPL_EOD!AD27</f>
        <v>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33.07</v>
      </c>
      <c r="O27" s="154">
        <f t="shared" si="1"/>
        <v>1.5300000000000011</v>
      </c>
      <c r="P27">
        <v>12.544723314182038</v>
      </c>
      <c r="Q27">
        <v>7.3238584820078625</v>
      </c>
      <c r="R27">
        <v>0</v>
      </c>
      <c r="S27">
        <v>2.176232234653765</v>
      </c>
      <c r="T27">
        <v>12.555185969156335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11.99</v>
      </c>
      <c r="J28">
        <f>BYPL_EOD!AC28+BYPL_EOD!AD28</f>
        <v>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33.07</v>
      </c>
      <c r="O28" s="154">
        <f t="shared" si="1"/>
        <v>1.5300000000000011</v>
      </c>
      <c r="P28">
        <v>12.544723314182038</v>
      </c>
      <c r="Q28">
        <v>7.3238584820078625</v>
      </c>
      <c r="R28">
        <v>0</v>
      </c>
      <c r="S28">
        <v>2.176232234653765</v>
      </c>
      <c r="T28">
        <v>12.555185969156335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11.99</v>
      </c>
      <c r="J29">
        <f>BYPL_EOD!AC29+BYPL_EOD!AD29</f>
        <v>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33.07</v>
      </c>
      <c r="O29" s="154">
        <f t="shared" si="1"/>
        <v>1.5300000000000011</v>
      </c>
      <c r="P29">
        <v>12.544723314182038</v>
      </c>
      <c r="Q29">
        <v>7.3238584820078625</v>
      </c>
      <c r="R29">
        <v>0</v>
      </c>
      <c r="S29">
        <v>2.176232234653765</v>
      </c>
      <c r="T29">
        <v>12.555185969156335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11.99</v>
      </c>
      <c r="J30">
        <f>BYPL_EOD!AC30+BYPL_EOD!AD30</f>
        <v>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33.07</v>
      </c>
      <c r="O30" s="154">
        <f t="shared" si="1"/>
        <v>1.5300000000000011</v>
      </c>
      <c r="P30">
        <v>12.544723314182038</v>
      </c>
      <c r="Q30">
        <v>7.3238584820078625</v>
      </c>
      <c r="R30">
        <v>0</v>
      </c>
      <c r="S30">
        <v>2.176232234653765</v>
      </c>
      <c r="T30">
        <v>12.555185969156335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7.1799823891987087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7.93</v>
      </c>
      <c r="J32">
        <f>BYPL_EOD!AC32+BYPL_EOD!AD32</f>
        <v>15.16</v>
      </c>
      <c r="K32">
        <f>MES_EOD!AC32+MES_EOD!AD32</f>
        <v>0</v>
      </c>
      <c r="L32">
        <f>NDMC_EOD!AC32+NDMC_EOD!AD32</f>
        <v>1.65</v>
      </c>
      <c r="M32">
        <f>TPDDL_EOD!AC32+TPDDL_EOD!AD32</f>
        <v>9.52</v>
      </c>
      <c r="N32">
        <f t="shared" si="0"/>
        <v>34.26</v>
      </c>
      <c r="O32" s="154">
        <f t="shared" si="1"/>
        <v>0.34000000000000341</v>
      </c>
      <c r="P32">
        <v>8.0086981903093992</v>
      </c>
      <c r="Q32">
        <v>15.310449503794514</v>
      </c>
      <c r="R32">
        <v>0</v>
      </c>
      <c r="S32">
        <v>1.6663747810858145</v>
      </c>
      <c r="T32">
        <v>9.6144775248102743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7.1799823891987087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11.99</v>
      </c>
      <c r="J35">
        <f>BYPL_EOD!AC35+BYPL_EOD!AD35</f>
        <v>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33.07</v>
      </c>
      <c r="O35" s="154">
        <f t="shared" si="1"/>
        <v>0.53000000000000114</v>
      </c>
      <c r="P35">
        <v>12.18215905654672</v>
      </c>
      <c r="Q35">
        <v>7.1121862715452071</v>
      </c>
      <c r="R35">
        <v>0</v>
      </c>
      <c r="S35">
        <v>2.1133353492591476</v>
      </c>
      <c r="T35">
        <v>12.192319322648927</v>
      </c>
      <c r="U35" s="156">
        <f t="shared" si="2"/>
        <v>33.600000000000009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11.99</v>
      </c>
      <c r="J36">
        <f>BYPL_EOD!AC36+BYPL_EOD!AD36</f>
        <v>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12.18215905654672</v>
      </c>
      <c r="Q36">
        <v>7.1121862715452071</v>
      </c>
      <c r="R36">
        <v>0</v>
      </c>
      <c r="S36">
        <v>2.1133353492591476</v>
      </c>
      <c r="T36">
        <v>12.192319322648927</v>
      </c>
      <c r="U36" s="156">
        <f t="shared" si="2"/>
        <v>33.600000000000009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8.5</v>
      </c>
      <c r="J37">
        <f>BYPL_EOD!AC37+BYPL_EOD!AD37</f>
        <v>12.75</v>
      </c>
      <c r="K37">
        <f>MES_EOD!AC37+MES_EOD!AD37</f>
        <v>0</v>
      </c>
      <c r="L37">
        <f>NDMC_EOD!AC37+NDMC_EOD!AD37</f>
        <v>1.76</v>
      </c>
      <c r="M37">
        <f>TPDDL_EOD!AC37+TPDDL_EOD!AD37</f>
        <v>10.199999999999999</v>
      </c>
      <c r="N37">
        <f t="shared" si="0"/>
        <v>33.21</v>
      </c>
      <c r="O37" s="154">
        <f t="shared" si="1"/>
        <v>0.39000000000000057</v>
      </c>
      <c r="P37">
        <v>8.599819331526648</v>
      </c>
      <c r="Q37">
        <v>12.899728997289973</v>
      </c>
      <c r="R37">
        <v>0</v>
      </c>
      <c r="S37">
        <v>1.7806684733514002</v>
      </c>
      <c r="T37">
        <v>10.319783197831978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8.5</v>
      </c>
      <c r="J38">
        <f>BYPL_EOD!AC38+BYPL_EOD!AD38</f>
        <v>12.75</v>
      </c>
      <c r="K38">
        <f>MES_EOD!AC38+MES_EOD!AD38</f>
        <v>0</v>
      </c>
      <c r="L38">
        <f>NDMC_EOD!AC38+NDMC_EOD!AD38</f>
        <v>1.76</v>
      </c>
      <c r="M38">
        <f>TPDDL_EOD!AC38+TPDDL_EOD!AD38</f>
        <v>10.199999999999999</v>
      </c>
      <c r="N38">
        <f t="shared" si="0"/>
        <v>33.21</v>
      </c>
      <c r="O38" s="154">
        <f t="shared" si="1"/>
        <v>0.39000000000000057</v>
      </c>
      <c r="P38">
        <v>8.599819331526648</v>
      </c>
      <c r="Q38">
        <v>12.899728997289973</v>
      </c>
      <c r="R38">
        <v>0</v>
      </c>
      <c r="S38">
        <v>1.7806684733514002</v>
      </c>
      <c r="T38">
        <v>10.319783197831978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11.99</v>
      </c>
      <c r="J39">
        <f>BYPL_EOD!AC39+BYPL_EOD!AD39</f>
        <v>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12.073389779256123</v>
      </c>
      <c r="Q39">
        <v>7.0486846084064103</v>
      </c>
      <c r="R39">
        <v>0</v>
      </c>
      <c r="S39">
        <v>2.0944662836407617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11.99</v>
      </c>
      <c r="J40">
        <f>BYPL_EOD!AC40+BYPL_EOD!AD40</f>
        <v>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12.073389779256123</v>
      </c>
      <c r="Q40">
        <v>7.0486846084064103</v>
      </c>
      <c r="R40">
        <v>0</v>
      </c>
      <c r="S40">
        <v>2.0944662836407617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11.99</v>
      </c>
      <c r="J41">
        <f>BYPL_EOD!AC41+BYPL_EOD!AD41</f>
        <v>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12.073389779256123</v>
      </c>
      <c r="Q41">
        <v>7.0486846084064103</v>
      </c>
      <c r="R41">
        <v>0</v>
      </c>
      <c r="S41">
        <v>2.0944662836407617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11.99</v>
      </c>
      <c r="J42">
        <f>BYPL_EOD!AC42+BYPL_EOD!AD42</f>
        <v>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12.073389779256123</v>
      </c>
      <c r="Q42">
        <v>7.0486846084064103</v>
      </c>
      <c r="R42">
        <v>0</v>
      </c>
      <c r="S42">
        <v>2.0944662836407617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11.99</v>
      </c>
      <c r="J43">
        <f>BYPL_EOD!AC43+BYPL_EOD!AD43</f>
        <v>7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12.073389779256123</v>
      </c>
      <c r="Q43">
        <v>7.0486846084064103</v>
      </c>
      <c r="R43">
        <v>0</v>
      </c>
      <c r="S43">
        <v>2.0944662836407617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11.99</v>
      </c>
      <c r="J44">
        <f>BYPL_EOD!AC44+BYPL_EOD!AD44</f>
        <v>7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12.073389779256123</v>
      </c>
      <c r="Q44">
        <v>7.0486846084064103</v>
      </c>
      <c r="R44">
        <v>0</v>
      </c>
      <c r="S44">
        <v>2.0944662836407617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11.99</v>
      </c>
      <c r="J45">
        <f>BYPL_EOD!AC45+BYPL_EOD!AD45</f>
        <v>7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12.073389779256123</v>
      </c>
      <c r="Q45">
        <v>7.0486846084064103</v>
      </c>
      <c r="R45">
        <v>0</v>
      </c>
      <c r="S45">
        <v>2.0944662836407617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11.99</v>
      </c>
      <c r="J46">
        <f>BYPL_EOD!AC46+BYPL_EOD!AD46</f>
        <v>7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12.073389779256123</v>
      </c>
      <c r="Q46">
        <v>7.0486846084064103</v>
      </c>
      <c r="R46">
        <v>0</v>
      </c>
      <c r="S46">
        <v>2.0944662836407617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10.99</v>
      </c>
      <c r="J47">
        <f>BYPL_EOD!AC47+BYPL_EOD!AD47</f>
        <v>7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32.07</v>
      </c>
      <c r="O47" s="154">
        <f t="shared" si="1"/>
        <v>0.22999999999999687</v>
      </c>
      <c r="P47">
        <v>11.068818210165263</v>
      </c>
      <c r="Q47">
        <v>7.0502026816339249</v>
      </c>
      <c r="R47">
        <v>0</v>
      </c>
      <c r="S47">
        <v>2.094917368256938</v>
      </c>
      <c r="T47">
        <v>12.086061739943872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10.99</v>
      </c>
      <c r="J48">
        <f>BYPL_EOD!AC48+BYPL_EOD!AD48</f>
        <v>7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32.07</v>
      </c>
      <c r="O48" s="154">
        <f t="shared" si="1"/>
        <v>0.22999999999999687</v>
      </c>
      <c r="P48">
        <v>11.068818210165263</v>
      </c>
      <c r="Q48">
        <v>7.0502026816339249</v>
      </c>
      <c r="R48">
        <v>0</v>
      </c>
      <c r="S48">
        <v>2.094917368256938</v>
      </c>
      <c r="T48">
        <v>12.086061739943872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10.99</v>
      </c>
      <c r="J49">
        <f>BYPL_EOD!AC49+BYPL_EOD!AD49</f>
        <v>7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32.07</v>
      </c>
      <c r="O49" s="154">
        <f t="shared" si="1"/>
        <v>0.22999999999999687</v>
      </c>
      <c r="P49">
        <v>11.068818210165263</v>
      </c>
      <c r="Q49">
        <v>7.0502026816339249</v>
      </c>
      <c r="R49">
        <v>0</v>
      </c>
      <c r="S49">
        <v>2.094917368256938</v>
      </c>
      <c r="T49">
        <v>12.086061739943872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10.99</v>
      </c>
      <c r="J50">
        <f>BYPL_EOD!AC50+BYPL_EOD!AD50</f>
        <v>7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32.07</v>
      </c>
      <c r="O50" s="154">
        <f t="shared" si="1"/>
        <v>0.22999999999999687</v>
      </c>
      <c r="P50">
        <v>11.068818210165263</v>
      </c>
      <c r="Q50">
        <v>7.0502026816339249</v>
      </c>
      <c r="R50">
        <v>0</v>
      </c>
      <c r="S50">
        <v>2.094917368256938</v>
      </c>
      <c r="T50">
        <v>12.086061739943872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10.99</v>
      </c>
      <c r="J51">
        <f>BYPL_EOD!AC51+BYPL_EOD!AD51</f>
        <v>7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11.068818210165263</v>
      </c>
      <c r="Q51">
        <v>7.0502026816339249</v>
      </c>
      <c r="R51">
        <v>0</v>
      </c>
      <c r="S51">
        <v>2.094917368256938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10.99</v>
      </c>
      <c r="J52">
        <f>BYPL_EOD!AC52+BYPL_EOD!AD52</f>
        <v>7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11.068818210165263</v>
      </c>
      <c r="Q52">
        <v>7.0502026816339249</v>
      </c>
      <c r="R52">
        <v>0</v>
      </c>
      <c r="S52">
        <v>2.094917368256938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10.99</v>
      </c>
      <c r="J53">
        <f>BYPL_EOD!AC53+BYPL_EOD!AD53</f>
        <v>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32.07</v>
      </c>
      <c r="O53" s="154">
        <f t="shared" si="1"/>
        <v>0.22999999999999687</v>
      </c>
      <c r="P53">
        <v>11.068818210165263</v>
      </c>
      <c r="Q53">
        <v>7.0502026816339249</v>
      </c>
      <c r="R53">
        <v>0</v>
      </c>
      <c r="S53">
        <v>2.094917368256938</v>
      </c>
      <c r="T53">
        <v>12.086061739943872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10.99</v>
      </c>
      <c r="J54">
        <f>BYPL_EOD!AC54+BYPL_EOD!AD54</f>
        <v>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11.068818210165263</v>
      </c>
      <c r="Q54">
        <v>7.0502026816339249</v>
      </c>
      <c r="R54">
        <v>0</v>
      </c>
      <c r="S54">
        <v>2.094917368256938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10</v>
      </c>
      <c r="J55">
        <f>BYPL_EOD!AC55+BYPL_EOD!AD55</f>
        <v>7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31.08</v>
      </c>
      <c r="O55" s="154">
        <f t="shared" si="1"/>
        <v>0.22000000000000242</v>
      </c>
      <c r="P55">
        <v>10.070785070785071</v>
      </c>
      <c r="Q55">
        <v>7.0495495495495497</v>
      </c>
      <c r="R55">
        <v>0</v>
      </c>
      <c r="S55">
        <v>2.0947232947232948</v>
      </c>
      <c r="T55">
        <v>12.084942084942085</v>
      </c>
      <c r="U55" s="156">
        <f t="shared" si="2"/>
        <v>31.3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7.25</v>
      </c>
      <c r="J56">
        <f>BYPL_EOD!AC56+BYPL_EOD!AD56</f>
        <v>13.86</v>
      </c>
      <c r="K56">
        <f>MES_EOD!AC56+MES_EOD!AD56</f>
        <v>0</v>
      </c>
      <c r="L56">
        <f>NDMC_EOD!AC56+NDMC_EOD!AD56</f>
        <v>1.51</v>
      </c>
      <c r="M56">
        <f>TPDDL_EOD!AC56+TPDDL_EOD!AD56</f>
        <v>8.7100000000000009</v>
      </c>
      <c r="N56">
        <f t="shared" si="0"/>
        <v>31.330000000000002</v>
      </c>
      <c r="O56" s="154">
        <f t="shared" si="1"/>
        <v>-3.0000000000001137E-2</v>
      </c>
      <c r="P56">
        <v>7.2430577721034153</v>
      </c>
      <c r="Q56">
        <v>13.84672837535908</v>
      </c>
      <c r="R56">
        <v>0</v>
      </c>
      <c r="S56">
        <v>1.5085541015001596</v>
      </c>
      <c r="T56">
        <v>8.7016597510373455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10.27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31.07</v>
      </c>
      <c r="O57" s="154">
        <f t="shared" si="1"/>
        <v>0.23000000000000043</v>
      </c>
      <c r="P57">
        <v>10.346025104602511</v>
      </c>
      <c r="Q57">
        <v>6.7697457354361115</v>
      </c>
      <c r="R57">
        <v>0</v>
      </c>
      <c r="S57">
        <v>2.0953974895397489</v>
      </c>
      <c r="T57">
        <v>12.088831670421628</v>
      </c>
      <c r="U57" s="156">
        <f t="shared" si="2"/>
        <v>31.299999999999997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10.27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31.07</v>
      </c>
      <c r="O58" s="154">
        <f t="shared" si="1"/>
        <v>0.23000000000000043</v>
      </c>
      <c r="P58">
        <v>10.346025104602511</v>
      </c>
      <c r="Q58">
        <v>6.7697457354361115</v>
      </c>
      <c r="R58">
        <v>0</v>
      </c>
      <c r="S58">
        <v>2.0953974895397489</v>
      </c>
      <c r="T58">
        <v>12.088831670421628</v>
      </c>
      <c r="U58" s="156">
        <f t="shared" si="2"/>
        <v>31.299999999999997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10.27</v>
      </c>
      <c r="J59">
        <f>BYPL_EOD!AC59+BYPL_EOD!AD59</f>
        <v>6.72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31.07</v>
      </c>
      <c r="O59" s="154">
        <f t="shared" si="1"/>
        <v>0.23000000000000043</v>
      </c>
      <c r="P59">
        <v>10.346025104602511</v>
      </c>
      <c r="Q59">
        <v>6.7697457354361115</v>
      </c>
      <c r="R59">
        <v>0</v>
      </c>
      <c r="S59">
        <v>2.0953974895397489</v>
      </c>
      <c r="T59">
        <v>12.088831670421628</v>
      </c>
      <c r="U59" s="156">
        <f t="shared" si="2"/>
        <v>31.299999999999997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10.27</v>
      </c>
      <c r="J60">
        <f>BYPL_EOD!AC60+BYPL_EOD!AD60</f>
        <v>6.72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31.07</v>
      </c>
      <c r="O60" s="154">
        <f t="shared" si="1"/>
        <v>0.23000000000000043</v>
      </c>
      <c r="P60">
        <v>10.346025104602511</v>
      </c>
      <c r="Q60">
        <v>6.7697457354361115</v>
      </c>
      <c r="R60">
        <v>0</v>
      </c>
      <c r="S60">
        <v>2.0953974895397489</v>
      </c>
      <c r="T60">
        <v>12.088831670421628</v>
      </c>
      <c r="U60" s="156">
        <f t="shared" si="2"/>
        <v>31.299999999999997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10.27</v>
      </c>
      <c r="J61">
        <f>BYPL_EOD!AC61+BYPL_EOD!AD61</f>
        <v>6.72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31.07</v>
      </c>
      <c r="O61" s="154">
        <f t="shared" si="1"/>
        <v>0.23000000000000043</v>
      </c>
      <c r="P61">
        <v>10.346025104602511</v>
      </c>
      <c r="Q61">
        <v>6.7697457354361115</v>
      </c>
      <c r="R61">
        <v>0</v>
      </c>
      <c r="S61">
        <v>2.0953974895397489</v>
      </c>
      <c r="T61">
        <v>12.088831670421628</v>
      </c>
      <c r="U61" s="156">
        <f t="shared" si="2"/>
        <v>31.299999999999997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10.27</v>
      </c>
      <c r="J62">
        <f>BYPL_EOD!AC62+BYPL_EOD!AD62</f>
        <v>6.72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31.07</v>
      </c>
      <c r="O62" s="154">
        <f t="shared" si="1"/>
        <v>0.23000000000000043</v>
      </c>
      <c r="P62">
        <v>10.346025104602511</v>
      </c>
      <c r="Q62">
        <v>6.7697457354361115</v>
      </c>
      <c r="R62">
        <v>0</v>
      </c>
      <c r="S62">
        <v>2.0953974895397489</v>
      </c>
      <c r="T62">
        <v>12.088831670421628</v>
      </c>
      <c r="U62" s="156">
        <f t="shared" si="2"/>
        <v>31.299999999999997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7.25</v>
      </c>
      <c r="J63">
        <f>BYPL_EOD!AC63+BYPL_EOD!AD63</f>
        <v>13.86</v>
      </c>
      <c r="K63">
        <f>MES_EOD!AC63+MES_EOD!AD63</f>
        <v>0</v>
      </c>
      <c r="L63">
        <f>NDMC_EOD!AC63+NDMC_EOD!AD63</f>
        <v>1.51</v>
      </c>
      <c r="M63">
        <f>TPDDL_EOD!AC63+TPDDL_EOD!AD63</f>
        <v>8.7100000000000009</v>
      </c>
      <c r="N63">
        <f t="shared" si="0"/>
        <v>31.330000000000002</v>
      </c>
      <c r="O63" s="154">
        <f t="shared" si="1"/>
        <v>-3.0000000000001137E-2</v>
      </c>
      <c r="P63">
        <v>7.2430577721034153</v>
      </c>
      <c r="Q63">
        <v>13.84672837535908</v>
      </c>
      <c r="R63">
        <v>0</v>
      </c>
      <c r="S63">
        <v>1.5085541015001596</v>
      </c>
      <c r="T63">
        <v>8.7016597510373455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7.25</v>
      </c>
      <c r="J64">
        <f>BYPL_EOD!AC64+BYPL_EOD!AD64</f>
        <v>13.86</v>
      </c>
      <c r="K64">
        <f>MES_EOD!AC64+MES_EOD!AD64</f>
        <v>0</v>
      </c>
      <c r="L64">
        <f>NDMC_EOD!AC64+NDMC_EOD!AD64</f>
        <v>1.51</v>
      </c>
      <c r="M64">
        <f>TPDDL_EOD!AC64+TPDDL_EOD!AD64</f>
        <v>8.7100000000000009</v>
      </c>
      <c r="N64">
        <f t="shared" si="0"/>
        <v>31.330000000000002</v>
      </c>
      <c r="O64" s="154">
        <f t="shared" si="1"/>
        <v>-3.0000000000001137E-2</v>
      </c>
      <c r="P64">
        <v>7.2430577721034153</v>
      </c>
      <c r="Q64">
        <v>13.84672837535908</v>
      </c>
      <c r="R64">
        <v>0</v>
      </c>
      <c r="S64">
        <v>1.5085541015001596</v>
      </c>
      <c r="T64">
        <v>8.7016597510373455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7.25</v>
      </c>
      <c r="J65">
        <f>BYPL_EOD!AC65+BYPL_EOD!AD65</f>
        <v>13.86</v>
      </c>
      <c r="K65">
        <f>MES_EOD!AC65+MES_EOD!AD65</f>
        <v>0</v>
      </c>
      <c r="L65">
        <f>NDMC_EOD!AC65+NDMC_EOD!AD65</f>
        <v>1.51</v>
      </c>
      <c r="M65">
        <f>TPDDL_EOD!AC65+TPDDL_EOD!AD65</f>
        <v>8.7100000000000009</v>
      </c>
      <c r="N65">
        <f t="shared" si="0"/>
        <v>31.330000000000002</v>
      </c>
      <c r="O65" s="154">
        <f t="shared" si="1"/>
        <v>-3.0000000000001137E-2</v>
      </c>
      <c r="P65">
        <v>7.2430577721034153</v>
      </c>
      <c r="Q65">
        <v>13.84672837535908</v>
      </c>
      <c r="R65">
        <v>0</v>
      </c>
      <c r="S65">
        <v>1.5085541015001596</v>
      </c>
      <c r="T65">
        <v>8.7016597510373455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7.25</v>
      </c>
      <c r="J66">
        <f>BYPL_EOD!AC66+BYPL_EOD!AD66</f>
        <v>13.86</v>
      </c>
      <c r="K66">
        <f>MES_EOD!AC66+MES_EOD!AD66</f>
        <v>0</v>
      </c>
      <c r="L66">
        <f>NDMC_EOD!AC66+NDMC_EOD!AD66</f>
        <v>1.51</v>
      </c>
      <c r="M66">
        <f>TPDDL_EOD!AC66+TPDDL_EOD!AD66</f>
        <v>8.7100000000000009</v>
      </c>
      <c r="N66">
        <f t="shared" si="0"/>
        <v>31.330000000000002</v>
      </c>
      <c r="O66" s="154">
        <f t="shared" si="1"/>
        <v>-3.0000000000001137E-2</v>
      </c>
      <c r="P66">
        <v>7.2430577721034153</v>
      </c>
      <c r="Q66">
        <v>13.84672837535908</v>
      </c>
      <c r="R66">
        <v>0</v>
      </c>
      <c r="S66">
        <v>1.5085541015001596</v>
      </c>
      <c r="T66">
        <v>8.7016597510373455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7.25</v>
      </c>
      <c r="J67">
        <f>BYPL_EOD!AC67+BYPL_EOD!AD67</f>
        <v>13.86</v>
      </c>
      <c r="K67">
        <f>MES_EOD!AC67+MES_EOD!AD67</f>
        <v>0</v>
      </c>
      <c r="L67">
        <f>NDMC_EOD!AC67+NDMC_EOD!AD67</f>
        <v>1.51</v>
      </c>
      <c r="M67">
        <f>TPDDL_EOD!AC67+TPDDL_EOD!AD67</f>
        <v>8.7100000000000009</v>
      </c>
      <c r="N67">
        <f t="shared" ref="N67:N98" si="6">SUM(I67:M67)</f>
        <v>31.330000000000002</v>
      </c>
      <c r="O67" s="154">
        <f t="shared" ref="O67:O98" si="7">G67-N67</f>
        <v>-3.0000000000001137E-2</v>
      </c>
      <c r="P67">
        <v>7.2430577721034153</v>
      </c>
      <c r="Q67">
        <v>13.84672837535908</v>
      </c>
      <c r="R67">
        <v>0</v>
      </c>
      <c r="S67">
        <v>1.5085541015001596</v>
      </c>
      <c r="T67">
        <v>8.7016597510373455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8.23</v>
      </c>
      <c r="J68">
        <f>BYPL_EOD!AC68+BYPL_EOD!AD68</f>
        <v>11.41</v>
      </c>
      <c r="K68">
        <f>MES_EOD!AC68+MES_EOD!AD68</f>
        <v>0</v>
      </c>
      <c r="L68">
        <f>NDMC_EOD!AC68+NDMC_EOD!AD68</f>
        <v>1.71</v>
      </c>
      <c r="M68">
        <f>TPDDL_EOD!AC68+TPDDL_EOD!AD68</f>
        <v>9.8800000000000008</v>
      </c>
      <c r="N68">
        <f t="shared" si="6"/>
        <v>31.230000000000004</v>
      </c>
      <c r="O68" s="154">
        <f t="shared" si="7"/>
        <v>6.9999999999996732E-2</v>
      </c>
      <c r="P68">
        <v>8.248447006083893</v>
      </c>
      <c r="Q68">
        <v>11.435574767851424</v>
      </c>
      <c r="R68">
        <v>0</v>
      </c>
      <c r="S68">
        <v>1.7138328530259364</v>
      </c>
      <c r="T68">
        <v>9.9021453730387439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10.98</v>
      </c>
      <c r="J69">
        <f>BYPL_EOD!AC69+BYPL_EOD!AD69</f>
        <v>6.01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31.07</v>
      </c>
      <c r="O69" s="154">
        <f t="shared" si="7"/>
        <v>0.23000000000000043</v>
      </c>
      <c r="P69">
        <v>11.061280978435791</v>
      </c>
      <c r="Q69">
        <v>6.054489861602832</v>
      </c>
      <c r="R69">
        <v>0</v>
      </c>
      <c r="S69">
        <v>2.0953974895397489</v>
      </c>
      <c r="T69">
        <v>12.088831670421628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10.98</v>
      </c>
      <c r="J70">
        <f>BYPL_EOD!AC70+BYPL_EOD!AD70</f>
        <v>6.01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31.07</v>
      </c>
      <c r="O70" s="154">
        <f t="shared" si="7"/>
        <v>0.23000000000000043</v>
      </c>
      <c r="P70">
        <v>11.061280978435791</v>
      </c>
      <c r="Q70">
        <v>6.054489861602832</v>
      </c>
      <c r="R70">
        <v>0</v>
      </c>
      <c r="S70">
        <v>2.0953974895397489</v>
      </c>
      <c r="T70">
        <v>12.088831670421628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10.27</v>
      </c>
      <c r="J71">
        <f>BYPL_EOD!AC71+BYPL_EOD!AD71</f>
        <v>6.72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31.07</v>
      </c>
      <c r="O71" s="154">
        <f t="shared" si="7"/>
        <v>0.23000000000000043</v>
      </c>
      <c r="P71">
        <v>10.346025104602511</v>
      </c>
      <c r="Q71">
        <v>6.7697457354361115</v>
      </c>
      <c r="R71">
        <v>0</v>
      </c>
      <c r="S71">
        <v>2.0953974895397489</v>
      </c>
      <c r="T71">
        <v>12.088831670421628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10.27</v>
      </c>
      <c r="J72">
        <f>BYPL_EOD!AC72+BYPL_EOD!AD72</f>
        <v>6.72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31.07</v>
      </c>
      <c r="O72" s="154">
        <f t="shared" si="7"/>
        <v>0.23000000000000043</v>
      </c>
      <c r="P72">
        <v>10.346025104602511</v>
      </c>
      <c r="Q72">
        <v>6.7697457354361115</v>
      </c>
      <c r="R72">
        <v>0</v>
      </c>
      <c r="S72">
        <v>2.0953974895397489</v>
      </c>
      <c r="T72">
        <v>12.088831670421628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10.27</v>
      </c>
      <c r="J73">
        <f>BYPL_EOD!AC73+BYPL_EOD!AD73</f>
        <v>6.72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31.07</v>
      </c>
      <c r="O73" s="154">
        <f t="shared" si="7"/>
        <v>0.23000000000000043</v>
      </c>
      <c r="P73">
        <v>10.346025104602511</v>
      </c>
      <c r="Q73">
        <v>6.7697457354361115</v>
      </c>
      <c r="R73">
        <v>0</v>
      </c>
      <c r="S73">
        <v>2.0953974895397489</v>
      </c>
      <c r="T73">
        <v>12.088831670421628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10.27</v>
      </c>
      <c r="J74">
        <f>BYPL_EOD!AC74+BYPL_EOD!AD74</f>
        <v>6.72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31.07</v>
      </c>
      <c r="O74" s="154">
        <f t="shared" si="7"/>
        <v>0.23000000000000043</v>
      </c>
      <c r="P74">
        <v>10.346025104602511</v>
      </c>
      <c r="Q74">
        <v>6.7697457354361115</v>
      </c>
      <c r="R74">
        <v>0</v>
      </c>
      <c r="S74">
        <v>2.0953974895397489</v>
      </c>
      <c r="T74">
        <v>12.088831670421628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7.25</v>
      </c>
      <c r="J75">
        <f>BYPL_EOD!AC75+BYPL_EOD!AD75</f>
        <v>13.86</v>
      </c>
      <c r="K75">
        <f>MES_EOD!AC75+MES_EOD!AD75</f>
        <v>0</v>
      </c>
      <c r="L75">
        <f>NDMC_EOD!AC75+NDMC_EOD!AD75</f>
        <v>1.51</v>
      </c>
      <c r="M75">
        <f>TPDDL_EOD!AC75+TPDDL_EOD!AD75</f>
        <v>8.7100000000000009</v>
      </c>
      <c r="N75">
        <f t="shared" si="6"/>
        <v>31.330000000000002</v>
      </c>
      <c r="O75" s="154">
        <f t="shared" si="7"/>
        <v>0.26999999999999957</v>
      </c>
      <c r="P75">
        <v>7.3124800510692625</v>
      </c>
      <c r="Q75">
        <v>13.979444621768273</v>
      </c>
      <c r="R75">
        <v>0</v>
      </c>
      <c r="S75">
        <v>1.5230130864985636</v>
      </c>
      <c r="T75">
        <v>8.7850622406639012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7.25</v>
      </c>
      <c r="J76">
        <f>BYPL_EOD!AC76+BYPL_EOD!AD76</f>
        <v>13.86</v>
      </c>
      <c r="K76">
        <f>MES_EOD!AC76+MES_EOD!AD76</f>
        <v>0</v>
      </c>
      <c r="L76">
        <f>NDMC_EOD!AC76+NDMC_EOD!AD76</f>
        <v>1.51</v>
      </c>
      <c r="M76">
        <f>TPDDL_EOD!AC76+TPDDL_EOD!AD76</f>
        <v>8.7100000000000009</v>
      </c>
      <c r="N76">
        <f t="shared" si="6"/>
        <v>31.330000000000002</v>
      </c>
      <c r="O76" s="154">
        <f t="shared" si="7"/>
        <v>0.26999999999999957</v>
      </c>
      <c r="P76">
        <v>7.3124800510692625</v>
      </c>
      <c r="Q76">
        <v>13.979444621768273</v>
      </c>
      <c r="R76">
        <v>0</v>
      </c>
      <c r="S76">
        <v>1.5230130864985636</v>
      </c>
      <c r="T76">
        <v>8.7850622406639012</v>
      </c>
      <c r="U76" s="156">
        <f t="shared" si="8"/>
        <v>31.599999999999998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10.27</v>
      </c>
      <c r="J77">
        <f>BYPL_EOD!AC77+BYPL_EOD!AD77</f>
        <v>6.72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31.07</v>
      </c>
      <c r="O77" s="154">
        <f t="shared" si="7"/>
        <v>0.53000000000000114</v>
      </c>
      <c r="P77">
        <v>10.445188284518828</v>
      </c>
      <c r="Q77">
        <v>6.8346314773093013</v>
      </c>
      <c r="R77">
        <v>0</v>
      </c>
      <c r="S77">
        <v>2.1154811715481174</v>
      </c>
      <c r="T77">
        <v>12.204699066623753</v>
      </c>
      <c r="U77" s="156">
        <f t="shared" si="8"/>
        <v>31.6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10.27</v>
      </c>
      <c r="J78">
        <f>BYPL_EOD!AC78+BYPL_EOD!AD78</f>
        <v>6.72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31.07</v>
      </c>
      <c r="O78" s="154">
        <f t="shared" si="7"/>
        <v>0.53000000000000114</v>
      </c>
      <c r="P78">
        <v>10.445188284518828</v>
      </c>
      <c r="Q78">
        <v>6.8346314773093013</v>
      </c>
      <c r="R78">
        <v>0</v>
      </c>
      <c r="S78">
        <v>2.1154811715481174</v>
      </c>
      <c r="T78">
        <v>12.204699066623753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10.27</v>
      </c>
      <c r="J79">
        <f>BYPL_EOD!AC79+BYPL_EOD!AD79</f>
        <v>6.72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31.07</v>
      </c>
      <c r="O79" s="154">
        <f t="shared" si="7"/>
        <v>0.53000000000000114</v>
      </c>
      <c r="P79">
        <v>10.445188284518828</v>
      </c>
      <c r="Q79">
        <v>6.8346314773093013</v>
      </c>
      <c r="R79">
        <v>0</v>
      </c>
      <c r="S79">
        <v>2.1154811715481174</v>
      </c>
      <c r="T79">
        <v>12.204699066623753</v>
      </c>
      <c r="U79" s="156">
        <f t="shared" si="8"/>
        <v>31.6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10.27</v>
      </c>
      <c r="J80">
        <f>BYPL_EOD!AC80+BYPL_EOD!AD80</f>
        <v>6.72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31.07</v>
      </c>
      <c r="O80" s="154">
        <f t="shared" si="7"/>
        <v>0.53000000000000114</v>
      </c>
      <c r="P80">
        <v>10.445188284518828</v>
      </c>
      <c r="Q80">
        <v>6.8346314773093013</v>
      </c>
      <c r="R80">
        <v>0</v>
      </c>
      <c r="S80">
        <v>2.1154811715481174</v>
      </c>
      <c r="T80">
        <v>12.204699066623753</v>
      </c>
      <c r="U80" s="156">
        <f t="shared" si="8"/>
        <v>31.6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10.27</v>
      </c>
      <c r="J81">
        <f>BYPL_EOD!AC81+BYPL_EOD!AD81</f>
        <v>6.72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31.07</v>
      </c>
      <c r="O81" s="154">
        <f t="shared" si="7"/>
        <v>0.53000000000000114</v>
      </c>
      <c r="P81">
        <v>10.445188284518828</v>
      </c>
      <c r="Q81">
        <v>6.8346314773093013</v>
      </c>
      <c r="R81">
        <v>0</v>
      </c>
      <c r="S81">
        <v>2.1154811715481174</v>
      </c>
      <c r="T81">
        <v>12.204699066623753</v>
      </c>
      <c r="U81" s="156">
        <f t="shared" si="8"/>
        <v>31.6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7.25</v>
      </c>
      <c r="J82">
        <f>BYPL_EOD!AC82+BYPL_EOD!AD82</f>
        <v>13.86</v>
      </c>
      <c r="K82">
        <f>MES_EOD!AC82+MES_EOD!AD82</f>
        <v>0</v>
      </c>
      <c r="L82">
        <f>NDMC_EOD!AC82+NDMC_EOD!AD82</f>
        <v>1.51</v>
      </c>
      <c r="M82">
        <f>TPDDL_EOD!AC82+TPDDL_EOD!AD82</f>
        <v>8.7100000000000009</v>
      </c>
      <c r="N82">
        <f t="shared" si="6"/>
        <v>31.330000000000002</v>
      </c>
      <c r="O82" s="154">
        <f t="shared" si="7"/>
        <v>0.26999999999999957</v>
      </c>
      <c r="P82">
        <v>7.3124800510692625</v>
      </c>
      <c r="Q82">
        <v>13.979444621768273</v>
      </c>
      <c r="R82">
        <v>0</v>
      </c>
      <c r="S82">
        <v>1.5230130864985636</v>
      </c>
      <c r="T82">
        <v>8.7850622406639012</v>
      </c>
      <c r="U82" s="156">
        <f t="shared" si="8"/>
        <v>31.599999999999998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54"/>
      <c r="I83">
        <f>BRPL_EOD!AC83+BRPL_EOD!AD83</f>
        <v>7.25</v>
      </c>
      <c r="J83">
        <f>BYPL_EOD!AC83+BYPL_EOD!AD83</f>
        <v>13.86</v>
      </c>
      <c r="K83">
        <f>MES_EOD!AC83+MES_EOD!AD83</f>
        <v>0</v>
      </c>
      <c r="L83">
        <f>NDMC_EOD!AC83+NDMC_EOD!AD83</f>
        <v>1.51</v>
      </c>
      <c r="M83">
        <f>TPDDL_EOD!AC83+TPDDL_EOD!AD83</f>
        <v>8.7100000000000009</v>
      </c>
      <c r="N83">
        <f t="shared" si="6"/>
        <v>31.330000000000002</v>
      </c>
      <c r="O83" s="154">
        <f t="shared" si="7"/>
        <v>0.26999999999999957</v>
      </c>
      <c r="P83">
        <v>7.3124800510692625</v>
      </c>
      <c r="Q83">
        <v>13.979444621768273</v>
      </c>
      <c r="R83">
        <v>0</v>
      </c>
      <c r="S83">
        <v>1.5230130864985636</v>
      </c>
      <c r="T83">
        <v>8.7850622406639012</v>
      </c>
      <c r="U83" s="156">
        <f t="shared" si="8"/>
        <v>31.599999999999998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54"/>
      <c r="I84">
        <f>BRPL_EOD!AC84+BRPL_EOD!AD84</f>
        <v>7.25</v>
      </c>
      <c r="J84">
        <f>BYPL_EOD!AC84+BYPL_EOD!AD84</f>
        <v>13.86</v>
      </c>
      <c r="K84">
        <f>MES_EOD!AC84+MES_EOD!AD84</f>
        <v>0</v>
      </c>
      <c r="L84">
        <f>NDMC_EOD!AC84+NDMC_EOD!AD84</f>
        <v>1.51</v>
      </c>
      <c r="M84">
        <f>TPDDL_EOD!AC84+TPDDL_EOD!AD84</f>
        <v>8.7100000000000009</v>
      </c>
      <c r="N84">
        <f t="shared" si="6"/>
        <v>31.330000000000002</v>
      </c>
      <c r="O84" s="154">
        <f t="shared" si="7"/>
        <v>0.26999999999999957</v>
      </c>
      <c r="P84">
        <v>7.3124800510692625</v>
      </c>
      <c r="Q84">
        <v>13.979444621768273</v>
      </c>
      <c r="R84">
        <v>0</v>
      </c>
      <c r="S84">
        <v>1.5230130864985636</v>
      </c>
      <c r="T84">
        <v>8.7850622406639012</v>
      </c>
      <c r="U84" s="156">
        <f t="shared" si="8"/>
        <v>31.599999999999998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54"/>
      <c r="I85">
        <f>BRPL_EOD!AC85+BRPL_EOD!AD85</f>
        <v>7.25</v>
      </c>
      <c r="J85">
        <f>BYPL_EOD!AC85+BYPL_EOD!AD85</f>
        <v>13.86</v>
      </c>
      <c r="K85">
        <f>MES_EOD!AC85+MES_EOD!AD85</f>
        <v>0</v>
      </c>
      <c r="L85">
        <f>NDMC_EOD!AC85+NDMC_EOD!AD85</f>
        <v>1.51</v>
      </c>
      <c r="M85">
        <f>TPDDL_EOD!AC85+TPDDL_EOD!AD85</f>
        <v>8.7100000000000009</v>
      </c>
      <c r="N85">
        <f t="shared" si="6"/>
        <v>31.330000000000002</v>
      </c>
      <c r="O85" s="154">
        <f t="shared" si="7"/>
        <v>0.26999999999999957</v>
      </c>
      <c r="P85">
        <v>7.3124800510692625</v>
      </c>
      <c r="Q85">
        <v>13.979444621768273</v>
      </c>
      <c r="R85">
        <v>0</v>
      </c>
      <c r="S85">
        <v>1.5230130864985636</v>
      </c>
      <c r="T85">
        <v>8.7850622406639012</v>
      </c>
      <c r="U85" s="156">
        <f t="shared" si="8"/>
        <v>31.599999999999998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54"/>
      <c r="I86">
        <f>BRPL_EOD!AC86+BRPL_EOD!AD86</f>
        <v>7.25</v>
      </c>
      <c r="J86">
        <f>BYPL_EOD!AC86+BYPL_EOD!AD86</f>
        <v>13.86</v>
      </c>
      <c r="K86">
        <f>MES_EOD!AC86+MES_EOD!AD86</f>
        <v>0</v>
      </c>
      <c r="L86">
        <f>NDMC_EOD!AC86+NDMC_EOD!AD86</f>
        <v>1.51</v>
      </c>
      <c r="M86">
        <f>TPDDL_EOD!AC86+TPDDL_EOD!AD86</f>
        <v>8.7100000000000009</v>
      </c>
      <c r="N86">
        <f t="shared" si="6"/>
        <v>31.330000000000002</v>
      </c>
      <c r="O86" s="154">
        <f t="shared" si="7"/>
        <v>0.26999999999999957</v>
      </c>
      <c r="P86">
        <v>7.3124800510692625</v>
      </c>
      <c r="Q86">
        <v>13.979444621768273</v>
      </c>
      <c r="R86">
        <v>0</v>
      </c>
      <c r="S86">
        <v>1.5230130864985636</v>
      </c>
      <c r="T86">
        <v>8.7850622406639012</v>
      </c>
      <c r="U86" s="156">
        <f t="shared" si="8"/>
        <v>31.599999999999998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11.63</v>
      </c>
      <c r="J87">
        <f>BYPL_EOD!AC87+BYPL_EOD!AD87</f>
        <v>6.37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32.08</v>
      </c>
      <c r="O87" s="154">
        <f t="shared" si="7"/>
        <v>0.52000000000000313</v>
      </c>
      <c r="P87">
        <v>11.818516209476311</v>
      </c>
      <c r="Q87">
        <v>6.4732543640897759</v>
      </c>
      <c r="R87">
        <v>0</v>
      </c>
      <c r="S87">
        <v>2.1137157107231923</v>
      </c>
      <c r="T87">
        <v>12.194513715710725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11.63</v>
      </c>
      <c r="J88">
        <f>BYPL_EOD!AC88+BYPL_EOD!AD88</f>
        <v>6.37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32.08</v>
      </c>
      <c r="O88" s="154">
        <f t="shared" si="7"/>
        <v>0.52000000000000313</v>
      </c>
      <c r="P88">
        <v>11.818516209476311</v>
      </c>
      <c r="Q88">
        <v>6.4732543640897759</v>
      </c>
      <c r="R88">
        <v>0</v>
      </c>
      <c r="S88">
        <v>2.1137157107231923</v>
      </c>
      <c r="T88">
        <v>12.194513715710725</v>
      </c>
      <c r="U88" s="156">
        <f t="shared" si="8"/>
        <v>32.6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7.48</v>
      </c>
      <c r="J89">
        <f>BYPL_EOD!AC89+BYPL_EOD!AD89</f>
        <v>14.29</v>
      </c>
      <c r="K89">
        <f>MES_EOD!AC89+MES_EOD!AD89</f>
        <v>0</v>
      </c>
      <c r="L89">
        <f>NDMC_EOD!AC89+NDMC_EOD!AD89</f>
        <v>1.55</v>
      </c>
      <c r="M89">
        <f>TPDDL_EOD!AC89+TPDDL_EOD!AD89</f>
        <v>8.98</v>
      </c>
      <c r="N89">
        <f t="shared" si="6"/>
        <v>32.299999999999997</v>
      </c>
      <c r="O89" s="154">
        <f t="shared" si="7"/>
        <v>0.30000000000000426</v>
      </c>
      <c r="P89">
        <v>7.5494736842105281</v>
      </c>
      <c r="Q89">
        <v>14.422724458204335</v>
      </c>
      <c r="R89">
        <v>0</v>
      </c>
      <c r="S89">
        <v>1.5643962848297217</v>
      </c>
      <c r="T89">
        <v>9.0634055727554195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7.48</v>
      </c>
      <c r="J90">
        <f>BYPL_EOD!AC90+BYPL_EOD!AD90</f>
        <v>14.29</v>
      </c>
      <c r="K90">
        <f>MES_EOD!AC90+MES_EOD!AD90</f>
        <v>0</v>
      </c>
      <c r="L90">
        <f>NDMC_EOD!AC90+NDMC_EOD!AD90</f>
        <v>1.55</v>
      </c>
      <c r="M90">
        <f>TPDDL_EOD!AC90+TPDDL_EOD!AD90</f>
        <v>8.98</v>
      </c>
      <c r="N90">
        <f t="shared" si="6"/>
        <v>32.299999999999997</v>
      </c>
      <c r="O90" s="154">
        <f t="shared" si="7"/>
        <v>0.30000000000000426</v>
      </c>
      <c r="P90">
        <v>7.5494736842105281</v>
      </c>
      <c r="Q90">
        <v>14.422724458204335</v>
      </c>
      <c r="R90">
        <v>0</v>
      </c>
      <c r="S90">
        <v>1.5643962848297217</v>
      </c>
      <c r="T90">
        <v>9.0634055727554195</v>
      </c>
      <c r="U90" s="156">
        <f t="shared" si="8"/>
        <v>32.600000000000009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7.48</v>
      </c>
      <c r="J91">
        <f>BYPL_EOD!AC91+BYPL_EOD!AD91</f>
        <v>14.29</v>
      </c>
      <c r="K91">
        <f>MES_EOD!AC91+MES_EOD!AD91</f>
        <v>0</v>
      </c>
      <c r="L91">
        <f>NDMC_EOD!AC91+NDMC_EOD!AD91</f>
        <v>1.55</v>
      </c>
      <c r="M91">
        <f>TPDDL_EOD!AC91+TPDDL_EOD!AD91</f>
        <v>8.98</v>
      </c>
      <c r="N91">
        <f t="shared" si="6"/>
        <v>32.299999999999997</v>
      </c>
      <c r="O91" s="154">
        <f t="shared" si="7"/>
        <v>0.30000000000000426</v>
      </c>
      <c r="P91">
        <v>7.5494736842105281</v>
      </c>
      <c r="Q91">
        <v>14.422724458204335</v>
      </c>
      <c r="R91">
        <v>0</v>
      </c>
      <c r="S91">
        <v>1.5643962848297217</v>
      </c>
      <c r="T91">
        <v>9.0634055727554195</v>
      </c>
      <c r="U91" s="156">
        <f t="shared" si="8"/>
        <v>32.600000000000009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7.48</v>
      </c>
      <c r="J92">
        <f>BYPL_EOD!AC92+BYPL_EOD!AD92</f>
        <v>14.29</v>
      </c>
      <c r="K92">
        <f>MES_EOD!AC92+MES_EOD!AD92</f>
        <v>0</v>
      </c>
      <c r="L92">
        <f>NDMC_EOD!AC92+NDMC_EOD!AD92</f>
        <v>1.55</v>
      </c>
      <c r="M92">
        <f>TPDDL_EOD!AC92+TPDDL_EOD!AD92</f>
        <v>8.98</v>
      </c>
      <c r="N92">
        <f t="shared" si="6"/>
        <v>32.299999999999997</v>
      </c>
      <c r="O92" s="154">
        <f t="shared" si="7"/>
        <v>0.30000000000000426</v>
      </c>
      <c r="P92">
        <v>7.5494736842105281</v>
      </c>
      <c r="Q92">
        <v>14.422724458204335</v>
      </c>
      <c r="R92">
        <v>0</v>
      </c>
      <c r="S92">
        <v>1.5643962848297217</v>
      </c>
      <c r="T92">
        <v>9.0634055727554195</v>
      </c>
      <c r="U92" s="156">
        <f t="shared" si="8"/>
        <v>32.600000000000009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7.48</v>
      </c>
      <c r="J93">
        <f>BYPL_EOD!AC93+BYPL_EOD!AD93</f>
        <v>14.29</v>
      </c>
      <c r="K93">
        <f>MES_EOD!AC93+MES_EOD!AD93</f>
        <v>0</v>
      </c>
      <c r="L93">
        <f>NDMC_EOD!AC93+NDMC_EOD!AD93</f>
        <v>1.55</v>
      </c>
      <c r="M93">
        <f>TPDDL_EOD!AC93+TPDDL_EOD!AD93</f>
        <v>8.98</v>
      </c>
      <c r="N93">
        <f t="shared" si="6"/>
        <v>32.299999999999997</v>
      </c>
      <c r="O93" s="154">
        <f t="shared" si="7"/>
        <v>0.30000000000000426</v>
      </c>
      <c r="P93">
        <v>7.5494736842105281</v>
      </c>
      <c r="Q93">
        <v>14.422724458204335</v>
      </c>
      <c r="R93">
        <v>0</v>
      </c>
      <c r="S93">
        <v>1.5643962848297217</v>
      </c>
      <c r="T93">
        <v>9.0634055727554195</v>
      </c>
      <c r="U93" s="156">
        <f t="shared" si="8"/>
        <v>32.600000000000009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7.48</v>
      </c>
      <c r="J94">
        <f>BYPL_EOD!AC94+BYPL_EOD!AD94</f>
        <v>14.29</v>
      </c>
      <c r="K94">
        <f>MES_EOD!AC94+MES_EOD!AD94</f>
        <v>0</v>
      </c>
      <c r="L94">
        <f>NDMC_EOD!AC94+NDMC_EOD!AD94</f>
        <v>1.55</v>
      </c>
      <c r="M94">
        <f>TPDDL_EOD!AC94+TPDDL_EOD!AD94</f>
        <v>8.98</v>
      </c>
      <c r="N94">
        <f t="shared" si="6"/>
        <v>32.299999999999997</v>
      </c>
      <c r="O94" s="154">
        <f t="shared" si="7"/>
        <v>0.30000000000000426</v>
      </c>
      <c r="P94">
        <v>7.5494736842105281</v>
      </c>
      <c r="Q94">
        <v>14.422724458204335</v>
      </c>
      <c r="R94">
        <v>0</v>
      </c>
      <c r="S94">
        <v>1.5643962848297217</v>
      </c>
      <c r="T94">
        <v>9.0634055727554195</v>
      </c>
      <c r="U94" s="156">
        <f t="shared" si="8"/>
        <v>32.600000000000009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54</v>
      </c>
      <c r="C95">
        <f>GT!C95</f>
        <v>30</v>
      </c>
      <c r="D95">
        <f>GT!M95</f>
        <v>32.6</v>
      </c>
      <c r="E95">
        <f>GT!N95</f>
        <v>28</v>
      </c>
      <c r="F95">
        <f t="shared" si="10"/>
        <v>84</v>
      </c>
      <c r="G95">
        <f t="shared" si="11"/>
        <v>60.6</v>
      </c>
      <c r="H95" s="154"/>
      <c r="I95">
        <f>BRPL_EOD!AC95+BRPL_EOD!AD95</f>
        <v>21.39</v>
      </c>
      <c r="J95">
        <f>BYPL_EOD!AC95+BYPL_EOD!AD95</f>
        <v>16.21</v>
      </c>
      <c r="K95">
        <f>MES_EOD!AC95+MES_EOD!AD95</f>
        <v>0</v>
      </c>
      <c r="L95">
        <f>NDMC_EOD!AC95+NDMC_EOD!AD95</f>
        <v>2.99</v>
      </c>
      <c r="M95">
        <f>TPDDL_EOD!AC95+TPDDL_EOD!AD95</f>
        <v>19.62</v>
      </c>
      <c r="N95">
        <f t="shared" si="6"/>
        <v>60.210000000000008</v>
      </c>
      <c r="O95" s="154">
        <f t="shared" si="7"/>
        <v>0.38999999999999346</v>
      </c>
      <c r="P95">
        <v>21.528550074738416</v>
      </c>
      <c r="Q95">
        <v>16.314997508719483</v>
      </c>
      <c r="R95">
        <v>0</v>
      </c>
      <c r="S95">
        <v>3.0093672147483805</v>
      </c>
      <c r="T95">
        <v>19.74708520179372</v>
      </c>
      <c r="U95" s="156">
        <f t="shared" si="8"/>
        <v>60.599999999999994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54</v>
      </c>
      <c r="C96">
        <f>GT!C96</f>
        <v>30</v>
      </c>
      <c r="D96">
        <f>GT!M96</f>
        <v>32.6</v>
      </c>
      <c r="E96">
        <f>GT!N96</f>
        <v>28</v>
      </c>
      <c r="F96">
        <f t="shared" si="10"/>
        <v>84</v>
      </c>
      <c r="G96">
        <f t="shared" si="11"/>
        <v>60.6</v>
      </c>
      <c r="H96" s="154"/>
      <c r="I96">
        <f>BRPL_EOD!AC96+BRPL_EOD!AD96</f>
        <v>31.490000000000002</v>
      </c>
      <c r="J96">
        <f>BYPL_EOD!AC96+BYPL_EOD!AD96</f>
        <v>5.24</v>
      </c>
      <c r="K96">
        <f>MES_EOD!AC96+MES_EOD!AD96</f>
        <v>0</v>
      </c>
      <c r="L96">
        <f>NDMC_EOD!AC96+NDMC_EOD!AD96</f>
        <v>3.12</v>
      </c>
      <c r="M96">
        <f>TPDDL_EOD!AC96+TPDDL_EOD!AD96</f>
        <v>20.32</v>
      </c>
      <c r="N96">
        <f t="shared" si="6"/>
        <v>60.17</v>
      </c>
      <c r="O96" s="154">
        <f t="shared" si="7"/>
        <v>0.42999999999999972</v>
      </c>
      <c r="P96">
        <v>31.715040717965767</v>
      </c>
      <c r="Q96">
        <v>5.2774472328402862</v>
      </c>
      <c r="R96">
        <v>0</v>
      </c>
      <c r="S96">
        <v>3.1422968256606283</v>
      </c>
      <c r="T96">
        <v>20.465215223533324</v>
      </c>
      <c r="U96" s="156">
        <f t="shared" si="8"/>
        <v>60.600000000000009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54</v>
      </c>
      <c r="C97">
        <f>GT!C97</f>
        <v>30</v>
      </c>
      <c r="D97">
        <f>GT!M97</f>
        <v>32.6</v>
      </c>
      <c r="E97">
        <f>GT!N97</f>
        <v>28</v>
      </c>
      <c r="F97">
        <f t="shared" si="10"/>
        <v>84</v>
      </c>
      <c r="G97">
        <f t="shared" si="11"/>
        <v>60.6</v>
      </c>
      <c r="H97" s="154"/>
      <c r="I97">
        <f>BRPL_EOD!AC97+BRPL_EOD!AD97</f>
        <v>31.490000000000002</v>
      </c>
      <c r="J97">
        <f>BYPL_EOD!AC97+BYPL_EOD!AD97</f>
        <v>5.24</v>
      </c>
      <c r="K97">
        <f>MES_EOD!AC97+MES_EOD!AD97</f>
        <v>0</v>
      </c>
      <c r="L97">
        <f>NDMC_EOD!AC97+NDMC_EOD!AD97</f>
        <v>3.12</v>
      </c>
      <c r="M97">
        <f>TPDDL_EOD!AC97+TPDDL_EOD!AD97</f>
        <v>20.32</v>
      </c>
      <c r="N97">
        <f t="shared" si="6"/>
        <v>60.17</v>
      </c>
      <c r="O97" s="154">
        <f t="shared" si="7"/>
        <v>0.42999999999999972</v>
      </c>
      <c r="P97">
        <v>31.715040717965767</v>
      </c>
      <c r="Q97">
        <v>5.2774472328402862</v>
      </c>
      <c r="R97">
        <v>0</v>
      </c>
      <c r="S97">
        <v>3.1422968256606283</v>
      </c>
      <c r="T97">
        <v>20.465215223533324</v>
      </c>
      <c r="U97" s="156">
        <f t="shared" si="8"/>
        <v>60.600000000000009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54</v>
      </c>
      <c r="C98">
        <f>GT!C98</f>
        <v>30</v>
      </c>
      <c r="D98">
        <f>GT!M98</f>
        <v>32.6</v>
      </c>
      <c r="E98">
        <f>GT!N98</f>
        <v>28</v>
      </c>
      <c r="F98">
        <f t="shared" si="10"/>
        <v>84</v>
      </c>
      <c r="G98">
        <f t="shared" si="11"/>
        <v>60.6</v>
      </c>
      <c r="H98" s="154"/>
      <c r="I98">
        <f>BRPL_EOD!AC98+BRPL_EOD!AD98</f>
        <v>31.490000000000002</v>
      </c>
      <c r="J98">
        <f>BYPL_EOD!AC98+BYPL_EOD!AD98</f>
        <v>5.24</v>
      </c>
      <c r="K98">
        <f>MES_EOD!AC98+MES_EOD!AD98</f>
        <v>0</v>
      </c>
      <c r="L98">
        <f>NDMC_EOD!AC98+NDMC_EOD!AD98</f>
        <v>3.12</v>
      </c>
      <c r="M98">
        <f>TPDDL_EOD!AC98+TPDDL_EOD!AD98</f>
        <v>20.32</v>
      </c>
      <c r="N98">
        <f t="shared" si="6"/>
        <v>60.17</v>
      </c>
      <c r="O98" s="154">
        <f t="shared" si="7"/>
        <v>0.42999999999999972</v>
      </c>
      <c r="P98">
        <v>31.715040717965767</v>
      </c>
      <c r="Q98">
        <v>5.2774472328402862</v>
      </c>
      <c r="R98">
        <v>0</v>
      </c>
      <c r="S98">
        <v>3.1422968256606283</v>
      </c>
      <c r="T98">
        <v>20.465215223533324</v>
      </c>
      <c r="U98" s="156">
        <f t="shared" si="8"/>
        <v>60.600000000000009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1.986</v>
      </c>
      <c r="C99" s="156">
        <f t="shared" ref="C99:U99" si="12">SUM(C3:C98)/4000</f>
        <v>0.03</v>
      </c>
      <c r="D99" s="156">
        <f t="shared" si="12"/>
        <v>0.7879499999999996</v>
      </c>
      <c r="E99" s="156">
        <f t="shared" si="12"/>
        <v>2.8000000000000001E-2</v>
      </c>
      <c r="F99" s="156">
        <f t="shared" si="12"/>
        <v>2.016</v>
      </c>
      <c r="G99" s="156">
        <f t="shared" si="12"/>
        <v>0.81594999999999962</v>
      </c>
      <c r="H99" s="156"/>
      <c r="I99" s="156">
        <f t="shared" si="12"/>
        <v>0.25043750000000004</v>
      </c>
      <c r="J99" s="156">
        <f t="shared" si="12"/>
        <v>0.24432000000000012</v>
      </c>
      <c r="K99" s="156">
        <f t="shared" si="12"/>
        <v>0</v>
      </c>
      <c r="L99" s="156">
        <f t="shared" si="12"/>
        <v>4.5777500000000033E-2</v>
      </c>
      <c r="M99" s="156">
        <f t="shared" si="12"/>
        <v>0.26655250000000008</v>
      </c>
      <c r="N99" s="156">
        <f t="shared" si="12"/>
        <v>0.80708750000000018</v>
      </c>
      <c r="O99" s="156">
        <f t="shared" si="12"/>
        <v>8.8625000000000093E-3</v>
      </c>
      <c r="P99" s="156">
        <f t="shared" si="12"/>
        <v>0.25330358867591601</v>
      </c>
      <c r="Q99" s="156">
        <f t="shared" si="12"/>
        <v>0.24678495186199945</v>
      </c>
      <c r="R99" s="156">
        <f t="shared" si="12"/>
        <v>0</v>
      </c>
      <c r="S99" s="156">
        <f t="shared" si="12"/>
        <v>4.6296615235781567E-2</v>
      </c>
      <c r="T99" s="156">
        <f t="shared" si="12"/>
        <v>0.26956484422630322</v>
      </c>
      <c r="U99" s="156">
        <f t="shared" si="12"/>
        <v>0.81594999999999962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243</v>
      </c>
      <c r="E3">
        <f>BAWANA!AM3</f>
        <v>0</v>
      </c>
      <c r="F3">
        <f>(B3+C3)*0.8</f>
        <v>256</v>
      </c>
      <c r="G3">
        <f>(D3+E3)</f>
        <v>243</v>
      </c>
      <c r="H3" s="154"/>
      <c r="I3">
        <f>BRPL_EOD!AK3+BRPL_EOD!AL3</f>
        <v>94.96</v>
      </c>
      <c r="J3">
        <f>BYPL_EOD!AK3+BYPL_EOD!AL3</f>
        <v>47.59</v>
      </c>
      <c r="K3">
        <f>MES_EOD!AK3+MES_EOD!AL3</f>
        <v>5.55</v>
      </c>
      <c r="L3">
        <f>NDMC_EOD!AK3+NDMC_EOD!AL3</f>
        <v>29.55</v>
      </c>
      <c r="M3">
        <f>TPDDL_EOD!AK3+TPDDL_EOD!AL3</f>
        <v>66.349999999999994</v>
      </c>
      <c r="N3">
        <f t="shared" ref="N3:N66" si="0">SUM(I3:M3)</f>
        <v>244.00000000000003</v>
      </c>
      <c r="O3" s="154">
        <f t="shared" ref="O3:O66" si="1">G3-N3</f>
        <v>-1.0000000000000284</v>
      </c>
      <c r="P3">
        <v>94.570819672131137</v>
      </c>
      <c r="Q3">
        <v>47.394959016393443</v>
      </c>
      <c r="R3">
        <v>5.5272540983606548</v>
      </c>
      <c r="S3">
        <v>29.428893442622947</v>
      </c>
      <c r="T3">
        <v>66.078073770491784</v>
      </c>
      <c r="U3" s="156">
        <f t="shared" ref="U3:U66" si="2">SUM(P3:T3)</f>
        <v>242.99999999999997</v>
      </c>
      <c r="V3" s="154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</v>
      </c>
      <c r="E4">
        <f>BAWANA!AM4</f>
        <v>0</v>
      </c>
      <c r="F4">
        <f t="shared" ref="F4:F67" si="4">(B4+C4)*0.8</f>
        <v>256</v>
      </c>
      <c r="G4">
        <f t="shared" ref="G4:G67" si="5">(D4+E4)</f>
        <v>244</v>
      </c>
      <c r="H4" s="154"/>
      <c r="I4">
        <f>BRPL_EOD!AK4+BRPL_EOD!AL4</f>
        <v>94.96</v>
      </c>
      <c r="J4">
        <f>BYPL_EOD!AK4+BYPL_EOD!AL4</f>
        <v>47.59</v>
      </c>
      <c r="K4">
        <f>MES_EOD!AK4+MES_EOD!AL4</f>
        <v>5.55</v>
      </c>
      <c r="L4">
        <f>NDMC_EOD!AK4+NDMC_EOD!AL4</f>
        <v>29.55</v>
      </c>
      <c r="M4">
        <f>TPDDL_EOD!AK4+TPDDL_EOD!AL4</f>
        <v>66.349999999999994</v>
      </c>
      <c r="N4">
        <f t="shared" si="0"/>
        <v>244.00000000000003</v>
      </c>
      <c r="O4" s="154">
        <f t="shared" si="1"/>
        <v>0</v>
      </c>
      <c r="P4">
        <v>94.95999999999998</v>
      </c>
      <c r="Q4">
        <v>47.589999999999996</v>
      </c>
      <c r="R4">
        <v>5.5499999999999989</v>
      </c>
      <c r="S4">
        <v>29.549999999999997</v>
      </c>
      <c r="T4">
        <v>66.34999999999998</v>
      </c>
      <c r="U4" s="156">
        <f t="shared" si="2"/>
        <v>243.99999999999994</v>
      </c>
      <c r="V4" s="154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</v>
      </c>
      <c r="E5">
        <f>BAWANA!AM5</f>
        <v>0</v>
      </c>
      <c r="F5">
        <f t="shared" si="4"/>
        <v>256</v>
      </c>
      <c r="G5">
        <f t="shared" si="5"/>
        <v>244</v>
      </c>
      <c r="H5" s="154"/>
      <c r="I5">
        <f>BRPL_EOD!AK5+BRPL_EOD!AL5</f>
        <v>94.96</v>
      </c>
      <c r="J5">
        <f>BYPL_EOD!AK5+BYPL_EOD!AL5</f>
        <v>47.59</v>
      </c>
      <c r="K5">
        <f>MES_EOD!AK5+MES_EOD!AL5</f>
        <v>5.55</v>
      </c>
      <c r="L5">
        <f>NDMC_EOD!AK5+NDMC_EOD!AL5</f>
        <v>29.55</v>
      </c>
      <c r="M5">
        <f>TPDDL_EOD!AK5+TPDDL_EOD!AL5</f>
        <v>66.349999999999994</v>
      </c>
      <c r="N5">
        <f t="shared" si="0"/>
        <v>244.00000000000003</v>
      </c>
      <c r="O5" s="154">
        <f t="shared" si="1"/>
        <v>0</v>
      </c>
      <c r="P5">
        <v>94.95999999999998</v>
      </c>
      <c r="Q5">
        <v>47.589999999999996</v>
      </c>
      <c r="R5">
        <v>5.5499999999999989</v>
      </c>
      <c r="S5">
        <v>29.549999999999997</v>
      </c>
      <c r="T5">
        <v>66.34999999999998</v>
      </c>
      <c r="U5" s="156">
        <f t="shared" si="2"/>
        <v>243.99999999999994</v>
      </c>
      <c r="V5" s="154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54"/>
      <c r="I6">
        <f>BRPL_EOD!AK6+BRPL_EOD!AL6</f>
        <v>94.96</v>
      </c>
      <c r="J6">
        <f>BYPL_EOD!AK6+BYPL_EOD!AL6</f>
        <v>47.59</v>
      </c>
      <c r="K6">
        <f>MES_EOD!AK6+MES_EOD!AL6</f>
        <v>5.55</v>
      </c>
      <c r="L6">
        <f>NDMC_EOD!AK6+NDMC_EOD!AL6</f>
        <v>29.55</v>
      </c>
      <c r="M6">
        <f>TPDDL_EOD!AK6+TPDDL_EOD!AL6</f>
        <v>66.349999999999994</v>
      </c>
      <c r="N6">
        <f t="shared" si="0"/>
        <v>244.00000000000003</v>
      </c>
      <c r="O6" s="154">
        <f t="shared" si="1"/>
        <v>0</v>
      </c>
      <c r="P6">
        <v>94.95999999999998</v>
      </c>
      <c r="Q6">
        <v>47.589999999999996</v>
      </c>
      <c r="R6">
        <v>5.5499999999999989</v>
      </c>
      <c r="S6">
        <v>29.549999999999997</v>
      </c>
      <c r="T6">
        <v>66.34999999999998</v>
      </c>
      <c r="U6" s="156">
        <f t="shared" si="2"/>
        <v>243.99999999999994</v>
      </c>
      <c r="V6" s="154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54"/>
      <c r="I7">
        <f>BRPL_EOD!AK7+BRPL_EOD!AL7</f>
        <v>94.95</v>
      </c>
      <c r="J7">
        <f>BYPL_EOD!AK7+BYPL_EOD!AL7</f>
        <v>47.58</v>
      </c>
      <c r="K7">
        <f>MES_EOD!AK7+MES_EOD!AL7</f>
        <v>5.59</v>
      </c>
      <c r="L7">
        <f>NDMC_EOD!AK7+NDMC_EOD!AL7</f>
        <v>29.55</v>
      </c>
      <c r="M7">
        <f>TPDDL_EOD!AK7+TPDDL_EOD!AL7</f>
        <v>66.34</v>
      </c>
      <c r="N7">
        <f t="shared" si="0"/>
        <v>244.01000000000002</v>
      </c>
      <c r="O7" s="154">
        <f t="shared" si="1"/>
        <v>-1.0000000000019327E-2</v>
      </c>
      <c r="P7">
        <v>94.946108766034172</v>
      </c>
      <c r="Q7">
        <v>47.578050079914753</v>
      </c>
      <c r="R7">
        <v>5.5897709110282356</v>
      </c>
      <c r="S7">
        <v>29.548788984058028</v>
      </c>
      <c r="T7">
        <v>66.337281258964794</v>
      </c>
      <c r="U7" s="156">
        <f t="shared" si="2"/>
        <v>244</v>
      </c>
      <c r="V7" s="154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244</v>
      </c>
      <c r="E8">
        <f>BAWANA!AM8</f>
        <v>0</v>
      </c>
      <c r="F8">
        <f t="shared" si="4"/>
        <v>256</v>
      </c>
      <c r="G8">
        <f t="shared" si="5"/>
        <v>244</v>
      </c>
      <c r="H8" s="154"/>
      <c r="I8">
        <f>BRPL_EOD!AK8+BRPL_EOD!AL8</f>
        <v>94.96</v>
      </c>
      <c r="J8">
        <f>BYPL_EOD!AK8+BYPL_EOD!AL8</f>
        <v>47.59</v>
      </c>
      <c r="K8">
        <f>MES_EOD!AK8+MES_EOD!AL8</f>
        <v>5.55</v>
      </c>
      <c r="L8">
        <f>NDMC_EOD!AK8+NDMC_EOD!AL8</f>
        <v>29.55</v>
      </c>
      <c r="M8">
        <f>TPDDL_EOD!AK8+TPDDL_EOD!AL8</f>
        <v>66.349999999999994</v>
      </c>
      <c r="N8">
        <f t="shared" si="0"/>
        <v>244.00000000000003</v>
      </c>
      <c r="O8" s="154">
        <f t="shared" si="1"/>
        <v>0</v>
      </c>
      <c r="P8">
        <v>94.95999999999998</v>
      </c>
      <c r="Q8">
        <v>47.589999999999996</v>
      </c>
      <c r="R8">
        <v>5.5499999999999989</v>
      </c>
      <c r="S8">
        <v>29.549999999999997</v>
      </c>
      <c r="T8">
        <v>66.34999999999998</v>
      </c>
      <c r="U8" s="156">
        <f t="shared" si="2"/>
        <v>243.99999999999994</v>
      </c>
      <c r="V8" s="154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244</v>
      </c>
      <c r="E9">
        <f>BAWANA!AM9</f>
        <v>0</v>
      </c>
      <c r="F9">
        <f t="shared" si="4"/>
        <v>256</v>
      </c>
      <c r="G9">
        <f t="shared" si="5"/>
        <v>244</v>
      </c>
      <c r="H9" s="154"/>
      <c r="I9">
        <f>BRPL_EOD!AK9+BRPL_EOD!AL9</f>
        <v>94.96</v>
      </c>
      <c r="J9">
        <f>BYPL_EOD!AK9+BYPL_EOD!AL9</f>
        <v>47.59</v>
      </c>
      <c r="K9">
        <f>MES_EOD!AK9+MES_EOD!AL9</f>
        <v>5.55</v>
      </c>
      <c r="L9">
        <f>NDMC_EOD!AK9+NDMC_EOD!AL9</f>
        <v>29.55</v>
      </c>
      <c r="M9">
        <f>TPDDL_EOD!AK9+TPDDL_EOD!AL9</f>
        <v>66.349999999999994</v>
      </c>
      <c r="N9">
        <f t="shared" si="0"/>
        <v>244.00000000000003</v>
      </c>
      <c r="O9" s="154">
        <f t="shared" si="1"/>
        <v>0</v>
      </c>
      <c r="P9">
        <v>94.95999999999998</v>
      </c>
      <c r="Q9">
        <v>47.589999999999996</v>
      </c>
      <c r="R9">
        <v>5.5499999999999989</v>
      </c>
      <c r="S9">
        <v>29.549999999999997</v>
      </c>
      <c r="T9">
        <v>66.34999999999998</v>
      </c>
      <c r="U9" s="156">
        <f t="shared" si="2"/>
        <v>243.99999999999994</v>
      </c>
      <c r="V9" s="154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</v>
      </c>
      <c r="E10">
        <f>BAWANA!AM10</f>
        <v>0</v>
      </c>
      <c r="F10">
        <f t="shared" si="4"/>
        <v>256</v>
      </c>
      <c r="G10">
        <f t="shared" si="5"/>
        <v>244</v>
      </c>
      <c r="H10" s="154"/>
      <c r="I10">
        <f>BRPL_EOD!AK10+BRPL_EOD!AL10</f>
        <v>94.96</v>
      </c>
      <c r="J10">
        <f>BYPL_EOD!AK10+BYPL_EOD!AL10</f>
        <v>47.59</v>
      </c>
      <c r="K10">
        <f>MES_EOD!AK10+MES_EOD!AL10</f>
        <v>5.55</v>
      </c>
      <c r="L10">
        <f>NDMC_EOD!AK10+NDMC_EOD!AL10</f>
        <v>29.55</v>
      </c>
      <c r="M10">
        <f>TPDDL_EOD!AK10+TPDDL_EOD!AL10</f>
        <v>66.349999999999994</v>
      </c>
      <c r="N10">
        <f t="shared" si="0"/>
        <v>244.00000000000003</v>
      </c>
      <c r="O10" s="154">
        <f t="shared" si="1"/>
        <v>0</v>
      </c>
      <c r="P10">
        <v>94.95999999999998</v>
      </c>
      <c r="Q10">
        <v>47.589999999999996</v>
      </c>
      <c r="R10">
        <v>5.5499999999999989</v>
      </c>
      <c r="S10">
        <v>29.549999999999997</v>
      </c>
      <c r="T10">
        <v>66.34999999999998</v>
      </c>
      <c r="U10" s="156">
        <f t="shared" si="2"/>
        <v>243.99999999999994</v>
      </c>
      <c r="V10" s="154">
        <f t="shared" si="3"/>
        <v>0</v>
      </c>
      <c r="Y10">
        <f>BAWANA!AW10+BAWANA!AX10</f>
        <v>30.5</v>
      </c>
      <c r="Z10">
        <f>BAWANA!BD10+BAWANA!BE10</f>
        <v>30.5</v>
      </c>
      <c r="AA10">
        <f>BAWANA!X10+BAWANA!Y10</f>
        <v>30.5</v>
      </c>
      <c r="AB10">
        <f>BAWANA!AE10+BAWANA!AF10</f>
        <v>30.5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244</v>
      </c>
      <c r="E11">
        <f>BAWANA!AM11</f>
        <v>0</v>
      </c>
      <c r="F11">
        <f t="shared" si="4"/>
        <v>256</v>
      </c>
      <c r="G11">
        <f t="shared" si="5"/>
        <v>244</v>
      </c>
      <c r="H11" s="154"/>
      <c r="I11">
        <f>BRPL_EOD!AK11+BRPL_EOD!AL11</f>
        <v>94.96</v>
      </c>
      <c r="J11">
        <f>BYPL_EOD!AK11+BYPL_EOD!AL11</f>
        <v>47.59</v>
      </c>
      <c r="K11">
        <f>MES_EOD!AK11+MES_EOD!AL11</f>
        <v>5.55</v>
      </c>
      <c r="L11">
        <f>NDMC_EOD!AK11+NDMC_EOD!AL11</f>
        <v>29.55</v>
      </c>
      <c r="M11">
        <f>TPDDL_EOD!AK11+TPDDL_EOD!AL11</f>
        <v>66.349999999999994</v>
      </c>
      <c r="N11">
        <f t="shared" si="0"/>
        <v>244.00000000000003</v>
      </c>
      <c r="O11" s="154">
        <f t="shared" si="1"/>
        <v>0</v>
      </c>
      <c r="P11">
        <v>94.95999999999998</v>
      </c>
      <c r="Q11">
        <v>47.589999999999996</v>
      </c>
      <c r="R11">
        <v>5.5499999999999989</v>
      </c>
      <c r="S11">
        <v>29.549999999999997</v>
      </c>
      <c r="T11">
        <v>66.34999999999998</v>
      </c>
      <c r="U11" s="156">
        <f t="shared" si="2"/>
        <v>243.99999999999994</v>
      </c>
      <c r="V11" s="154">
        <f t="shared" si="3"/>
        <v>0</v>
      </c>
      <c r="Y11">
        <f>BAWANA!AW11+BAWANA!AX11</f>
        <v>30.5</v>
      </c>
      <c r="Z11">
        <f>BAWANA!BD11+BAWANA!BE11</f>
        <v>30.5</v>
      </c>
      <c r="AA11">
        <f>BAWANA!X11+BAWANA!Y11</f>
        <v>30.5</v>
      </c>
      <c r="AB11">
        <f>BAWANA!AE11+BAWANA!AF11</f>
        <v>30.5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244</v>
      </c>
      <c r="E12">
        <f>BAWANA!AM12</f>
        <v>0</v>
      </c>
      <c r="F12">
        <f t="shared" si="4"/>
        <v>256</v>
      </c>
      <c r="G12">
        <f t="shared" si="5"/>
        <v>244</v>
      </c>
      <c r="H12" s="154"/>
      <c r="I12">
        <f>BRPL_EOD!AK12+BRPL_EOD!AL12</f>
        <v>94.96</v>
      </c>
      <c r="J12">
        <f>BYPL_EOD!AK12+BYPL_EOD!AL12</f>
        <v>47.59</v>
      </c>
      <c r="K12">
        <f>MES_EOD!AK12+MES_EOD!AL12</f>
        <v>5.55</v>
      </c>
      <c r="L12">
        <f>NDMC_EOD!AK12+NDMC_EOD!AL12</f>
        <v>29.55</v>
      </c>
      <c r="M12">
        <f>TPDDL_EOD!AK12+TPDDL_EOD!AL12</f>
        <v>66.349999999999994</v>
      </c>
      <c r="N12">
        <f t="shared" si="0"/>
        <v>244.00000000000003</v>
      </c>
      <c r="O12" s="154">
        <f t="shared" si="1"/>
        <v>0</v>
      </c>
      <c r="P12">
        <v>94.95999999999998</v>
      </c>
      <c r="Q12">
        <v>47.589999999999996</v>
      </c>
      <c r="R12">
        <v>5.5499999999999989</v>
      </c>
      <c r="S12">
        <v>29.549999999999997</v>
      </c>
      <c r="T12">
        <v>66.34999999999998</v>
      </c>
      <c r="U12" s="156">
        <f t="shared" si="2"/>
        <v>243.99999999999994</v>
      </c>
      <c r="V12" s="154">
        <f t="shared" si="3"/>
        <v>0</v>
      </c>
      <c r="Y12">
        <f>BAWANA!AW12+BAWANA!AX12</f>
        <v>30.5</v>
      </c>
      <c r="Z12">
        <f>BAWANA!BD12+BAWANA!BE12</f>
        <v>30.5</v>
      </c>
      <c r="AA12">
        <f>BAWANA!X12+BAWANA!Y12</f>
        <v>30.5</v>
      </c>
      <c r="AB12">
        <f>BAWANA!AE12+BAWANA!AF12</f>
        <v>30.5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244</v>
      </c>
      <c r="E13">
        <f>BAWANA!AM13</f>
        <v>0</v>
      </c>
      <c r="F13">
        <f t="shared" si="4"/>
        <v>256</v>
      </c>
      <c r="G13">
        <f t="shared" si="5"/>
        <v>244</v>
      </c>
      <c r="H13" s="154"/>
      <c r="I13">
        <f>BRPL_EOD!AK13+BRPL_EOD!AL13</f>
        <v>94.96</v>
      </c>
      <c r="J13">
        <f>BYPL_EOD!AK13+BYPL_EOD!AL13</f>
        <v>47.59</v>
      </c>
      <c r="K13">
        <f>MES_EOD!AK13+MES_EOD!AL13</f>
        <v>5.55</v>
      </c>
      <c r="L13">
        <f>NDMC_EOD!AK13+NDMC_EOD!AL13</f>
        <v>29.55</v>
      </c>
      <c r="M13">
        <f>TPDDL_EOD!AK13+TPDDL_EOD!AL13</f>
        <v>66.349999999999994</v>
      </c>
      <c r="N13">
        <f t="shared" si="0"/>
        <v>244.00000000000003</v>
      </c>
      <c r="O13" s="154">
        <f t="shared" si="1"/>
        <v>0</v>
      </c>
      <c r="P13">
        <v>94.95999999999998</v>
      </c>
      <c r="Q13">
        <v>47.589999999999996</v>
      </c>
      <c r="R13">
        <v>5.5499999999999989</v>
      </c>
      <c r="S13">
        <v>29.549999999999997</v>
      </c>
      <c r="T13">
        <v>66.34999999999998</v>
      </c>
      <c r="U13" s="156">
        <f t="shared" si="2"/>
        <v>243.99999999999994</v>
      </c>
      <c r="V13" s="154">
        <f t="shared" si="3"/>
        <v>0</v>
      </c>
      <c r="Y13">
        <f>BAWANA!AW13+BAWANA!AX13</f>
        <v>30.5</v>
      </c>
      <c r="Z13">
        <f>BAWANA!BD13+BAWANA!BE13</f>
        <v>30.5</v>
      </c>
      <c r="AA13">
        <f>BAWANA!X13+BAWANA!Y13</f>
        <v>30.5</v>
      </c>
      <c r="AB13">
        <f>BAWANA!AE13+BAWANA!AF13</f>
        <v>30.5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244</v>
      </c>
      <c r="E14">
        <f>BAWANA!AM14</f>
        <v>0</v>
      </c>
      <c r="F14">
        <f t="shared" si="4"/>
        <v>256</v>
      </c>
      <c r="G14">
        <f t="shared" si="5"/>
        <v>244</v>
      </c>
      <c r="H14" s="154"/>
      <c r="I14">
        <f>BRPL_EOD!AK14+BRPL_EOD!AL14</f>
        <v>94.96</v>
      </c>
      <c r="J14">
        <f>BYPL_EOD!AK14+BYPL_EOD!AL14</f>
        <v>47.59</v>
      </c>
      <c r="K14">
        <f>MES_EOD!AK14+MES_EOD!AL14</f>
        <v>5.55</v>
      </c>
      <c r="L14">
        <f>NDMC_EOD!AK14+NDMC_EOD!AL14</f>
        <v>29.55</v>
      </c>
      <c r="M14">
        <f>TPDDL_EOD!AK14+TPDDL_EOD!AL14</f>
        <v>66.349999999999994</v>
      </c>
      <c r="N14">
        <f t="shared" si="0"/>
        <v>244.00000000000003</v>
      </c>
      <c r="O14" s="154">
        <f t="shared" si="1"/>
        <v>0</v>
      </c>
      <c r="P14">
        <v>94.95999999999998</v>
      </c>
      <c r="Q14">
        <v>47.589999999999996</v>
      </c>
      <c r="R14">
        <v>5.5499999999999989</v>
      </c>
      <c r="S14">
        <v>29.549999999999997</v>
      </c>
      <c r="T14">
        <v>66.34999999999998</v>
      </c>
      <c r="U14" s="156">
        <f t="shared" si="2"/>
        <v>243.99999999999994</v>
      </c>
      <c r="V14" s="154">
        <f t="shared" si="3"/>
        <v>0</v>
      </c>
      <c r="Y14">
        <f>BAWANA!AW14+BAWANA!AX14</f>
        <v>30.5</v>
      </c>
      <c r="Z14">
        <f>BAWANA!BD14+BAWANA!BE14</f>
        <v>30.5</v>
      </c>
      <c r="AA14">
        <f>BAWANA!X14+BAWANA!Y14</f>
        <v>30.5</v>
      </c>
      <c r="AB14">
        <f>BAWANA!AE14+BAWANA!AF14</f>
        <v>30.5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248</v>
      </c>
      <c r="E15">
        <f>BAWANA!AM15</f>
        <v>0</v>
      </c>
      <c r="F15">
        <f t="shared" si="4"/>
        <v>256</v>
      </c>
      <c r="G15">
        <f t="shared" si="5"/>
        <v>248</v>
      </c>
      <c r="H15" s="154"/>
      <c r="I15">
        <f>BRPL_EOD!AK15+BRPL_EOD!AL15</f>
        <v>96.52</v>
      </c>
      <c r="J15">
        <f>BYPL_EOD!AK15+BYPL_EOD!AL15</f>
        <v>48.37</v>
      </c>
      <c r="K15">
        <f>MES_EOD!AK15+MES_EOD!AL15</f>
        <v>5.64</v>
      </c>
      <c r="L15">
        <f>NDMC_EOD!AK15+NDMC_EOD!AL15</f>
        <v>30.04</v>
      </c>
      <c r="M15">
        <f>TPDDL_EOD!AK15+TPDDL_EOD!AL15</f>
        <v>67.430000000000007</v>
      </c>
      <c r="N15">
        <f t="shared" si="0"/>
        <v>247.99999999999997</v>
      </c>
      <c r="O15" s="154">
        <f t="shared" si="1"/>
        <v>0</v>
      </c>
      <c r="P15">
        <v>96.52000000000001</v>
      </c>
      <c r="Q15">
        <v>48.370000000000005</v>
      </c>
      <c r="R15">
        <v>5.6400000000000006</v>
      </c>
      <c r="S15">
        <v>30.040000000000003</v>
      </c>
      <c r="T15">
        <v>67.430000000000021</v>
      </c>
      <c r="U15" s="156">
        <f t="shared" si="2"/>
        <v>248.00000000000006</v>
      </c>
      <c r="V15" s="154">
        <f t="shared" si="3"/>
        <v>0</v>
      </c>
      <c r="Y15">
        <f>BAWANA!AW15+BAWANA!AX15</f>
        <v>31</v>
      </c>
      <c r="Z15">
        <f>BAWANA!BD15+BAWANA!BE15</f>
        <v>31</v>
      </c>
      <c r="AA15">
        <f>BAWANA!X15+BAWANA!Y15</f>
        <v>31</v>
      </c>
      <c r="AB15">
        <f>BAWANA!AE15+BAWANA!AF15</f>
        <v>31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248</v>
      </c>
      <c r="E16">
        <f>BAWANA!AM16</f>
        <v>0</v>
      </c>
      <c r="F16">
        <f t="shared" si="4"/>
        <v>256</v>
      </c>
      <c r="G16">
        <f t="shared" si="5"/>
        <v>248</v>
      </c>
      <c r="H16" s="154"/>
      <c r="I16">
        <f>BRPL_EOD!AK16+BRPL_EOD!AL16</f>
        <v>96.52</v>
      </c>
      <c r="J16">
        <f>BYPL_EOD!AK16+BYPL_EOD!AL16</f>
        <v>48.37</v>
      </c>
      <c r="K16">
        <f>MES_EOD!AK16+MES_EOD!AL16</f>
        <v>5.64</v>
      </c>
      <c r="L16">
        <f>NDMC_EOD!AK16+NDMC_EOD!AL16</f>
        <v>30.04</v>
      </c>
      <c r="M16">
        <f>TPDDL_EOD!AK16+TPDDL_EOD!AL16</f>
        <v>67.430000000000007</v>
      </c>
      <c r="N16">
        <f t="shared" si="0"/>
        <v>247.99999999999997</v>
      </c>
      <c r="O16" s="154">
        <f t="shared" si="1"/>
        <v>0</v>
      </c>
      <c r="P16">
        <v>96.52000000000001</v>
      </c>
      <c r="Q16">
        <v>48.370000000000005</v>
      </c>
      <c r="R16">
        <v>5.6400000000000006</v>
      </c>
      <c r="S16">
        <v>30.040000000000003</v>
      </c>
      <c r="T16">
        <v>67.430000000000021</v>
      </c>
      <c r="U16" s="156">
        <f t="shared" si="2"/>
        <v>248.00000000000006</v>
      </c>
      <c r="V16" s="154">
        <f t="shared" si="3"/>
        <v>0</v>
      </c>
      <c r="Y16">
        <f>BAWANA!AW16+BAWANA!AX16</f>
        <v>31</v>
      </c>
      <c r="Z16">
        <f>BAWANA!BD16+BAWANA!BE16</f>
        <v>31</v>
      </c>
      <c r="AA16">
        <f>BAWANA!X16+BAWANA!Y16</f>
        <v>31</v>
      </c>
      <c r="AB16">
        <f>BAWANA!AE16+BAWANA!AF16</f>
        <v>31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248</v>
      </c>
      <c r="E17">
        <f>BAWANA!AM17</f>
        <v>0</v>
      </c>
      <c r="F17">
        <f t="shared" si="4"/>
        <v>256</v>
      </c>
      <c r="G17">
        <f t="shared" si="5"/>
        <v>248</v>
      </c>
      <c r="H17" s="154"/>
      <c r="I17">
        <f>BRPL_EOD!AK17+BRPL_EOD!AL17</f>
        <v>96.52</v>
      </c>
      <c r="J17">
        <f>BYPL_EOD!AK17+BYPL_EOD!AL17</f>
        <v>48.37</v>
      </c>
      <c r="K17">
        <f>MES_EOD!AK17+MES_EOD!AL17</f>
        <v>5.64</v>
      </c>
      <c r="L17">
        <f>NDMC_EOD!AK17+NDMC_EOD!AL17</f>
        <v>30.04</v>
      </c>
      <c r="M17">
        <f>TPDDL_EOD!AK17+TPDDL_EOD!AL17</f>
        <v>67.430000000000007</v>
      </c>
      <c r="N17">
        <f t="shared" si="0"/>
        <v>247.99999999999997</v>
      </c>
      <c r="O17" s="154">
        <f t="shared" si="1"/>
        <v>0</v>
      </c>
      <c r="P17">
        <v>96.52000000000001</v>
      </c>
      <c r="Q17">
        <v>48.370000000000005</v>
      </c>
      <c r="R17">
        <v>5.6400000000000006</v>
      </c>
      <c r="S17">
        <v>30.040000000000003</v>
      </c>
      <c r="T17">
        <v>67.430000000000021</v>
      </c>
      <c r="U17" s="156">
        <f t="shared" si="2"/>
        <v>248.00000000000006</v>
      </c>
      <c r="V17" s="154">
        <f t="shared" si="3"/>
        <v>0</v>
      </c>
      <c r="Y17">
        <f>BAWANA!AW17+BAWANA!AX17</f>
        <v>31</v>
      </c>
      <c r="Z17">
        <f>BAWANA!BD17+BAWANA!BE17</f>
        <v>31</v>
      </c>
      <c r="AA17">
        <f>BAWANA!X17+BAWANA!Y17</f>
        <v>31</v>
      </c>
      <c r="AB17">
        <f>BAWANA!AE17+BAWANA!AF17</f>
        <v>31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248</v>
      </c>
      <c r="E18">
        <f>BAWANA!AM18</f>
        <v>0</v>
      </c>
      <c r="F18">
        <f t="shared" si="4"/>
        <v>256</v>
      </c>
      <c r="G18">
        <f t="shared" si="5"/>
        <v>248</v>
      </c>
      <c r="H18" s="154"/>
      <c r="I18">
        <f>BRPL_EOD!AK18+BRPL_EOD!AL18</f>
        <v>96.52</v>
      </c>
      <c r="J18">
        <f>BYPL_EOD!AK18+BYPL_EOD!AL18</f>
        <v>48.37</v>
      </c>
      <c r="K18">
        <f>MES_EOD!AK18+MES_EOD!AL18</f>
        <v>5.64</v>
      </c>
      <c r="L18">
        <f>NDMC_EOD!AK18+NDMC_EOD!AL18</f>
        <v>30.04</v>
      </c>
      <c r="M18">
        <f>TPDDL_EOD!AK18+TPDDL_EOD!AL18</f>
        <v>67.430000000000007</v>
      </c>
      <c r="N18">
        <f t="shared" si="0"/>
        <v>247.99999999999997</v>
      </c>
      <c r="O18" s="154">
        <f t="shared" si="1"/>
        <v>0</v>
      </c>
      <c r="P18">
        <v>96.52000000000001</v>
      </c>
      <c r="Q18">
        <v>48.370000000000005</v>
      </c>
      <c r="R18">
        <v>5.6400000000000006</v>
      </c>
      <c r="S18">
        <v>30.040000000000003</v>
      </c>
      <c r="T18">
        <v>67.430000000000021</v>
      </c>
      <c r="U18" s="156">
        <f t="shared" si="2"/>
        <v>248.00000000000006</v>
      </c>
      <c r="V18" s="154">
        <f t="shared" si="3"/>
        <v>0</v>
      </c>
      <c r="Y18">
        <f>BAWANA!AW18+BAWANA!AX18</f>
        <v>31</v>
      </c>
      <c r="Z18">
        <f>BAWANA!BD18+BAWANA!BE18</f>
        <v>31</v>
      </c>
      <c r="AA18">
        <f>BAWANA!X18+BAWANA!Y18</f>
        <v>31</v>
      </c>
      <c r="AB18">
        <f>BAWANA!AE18+BAWANA!AF18</f>
        <v>31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248</v>
      </c>
      <c r="E19">
        <f>BAWANA!AM19</f>
        <v>0</v>
      </c>
      <c r="F19">
        <f t="shared" si="4"/>
        <v>256</v>
      </c>
      <c r="G19">
        <f t="shared" si="5"/>
        <v>248</v>
      </c>
      <c r="H19" s="154"/>
      <c r="I19">
        <f>BRPL_EOD!AK19+BRPL_EOD!AL19</f>
        <v>96.52</v>
      </c>
      <c r="J19">
        <f>BYPL_EOD!AK19+BYPL_EOD!AL19</f>
        <v>48.37</v>
      </c>
      <c r="K19">
        <f>MES_EOD!AK19+MES_EOD!AL19</f>
        <v>5.64</v>
      </c>
      <c r="L19">
        <f>NDMC_EOD!AK19+NDMC_EOD!AL19</f>
        <v>30.04</v>
      </c>
      <c r="M19">
        <f>TPDDL_EOD!AK19+TPDDL_EOD!AL19</f>
        <v>67.430000000000007</v>
      </c>
      <c r="N19">
        <f t="shared" si="0"/>
        <v>247.99999999999997</v>
      </c>
      <c r="O19" s="154">
        <f t="shared" si="1"/>
        <v>0</v>
      </c>
      <c r="P19">
        <v>96.52000000000001</v>
      </c>
      <c r="Q19">
        <v>48.370000000000005</v>
      </c>
      <c r="R19">
        <v>5.6400000000000006</v>
      </c>
      <c r="S19">
        <v>30.040000000000003</v>
      </c>
      <c r="T19">
        <v>67.430000000000021</v>
      </c>
      <c r="U19" s="156">
        <f t="shared" si="2"/>
        <v>248.00000000000006</v>
      </c>
      <c r="V19" s="154">
        <f t="shared" si="3"/>
        <v>0</v>
      </c>
      <c r="Y19">
        <f>BAWANA!AW19+BAWANA!AX19</f>
        <v>31</v>
      </c>
      <c r="Z19">
        <f>BAWANA!BD19+BAWANA!BE19</f>
        <v>31</v>
      </c>
      <c r="AA19">
        <f>BAWANA!X19+BAWANA!Y19</f>
        <v>31</v>
      </c>
      <c r="AB19">
        <f>BAWANA!AE19+BAWANA!AF19</f>
        <v>31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248</v>
      </c>
      <c r="E20">
        <f>BAWANA!AM20</f>
        <v>0</v>
      </c>
      <c r="F20">
        <f t="shared" si="4"/>
        <v>256</v>
      </c>
      <c r="G20">
        <f t="shared" si="5"/>
        <v>248</v>
      </c>
      <c r="H20" s="154"/>
      <c r="I20">
        <f>BRPL_EOD!AK20+BRPL_EOD!AL20</f>
        <v>96.52</v>
      </c>
      <c r="J20">
        <f>BYPL_EOD!AK20+BYPL_EOD!AL20</f>
        <v>48.37</v>
      </c>
      <c r="K20">
        <f>MES_EOD!AK20+MES_EOD!AL20</f>
        <v>5.64</v>
      </c>
      <c r="L20">
        <f>NDMC_EOD!AK20+NDMC_EOD!AL20</f>
        <v>30.04</v>
      </c>
      <c r="M20">
        <f>TPDDL_EOD!AK20+TPDDL_EOD!AL20</f>
        <v>67.430000000000007</v>
      </c>
      <c r="N20">
        <f t="shared" si="0"/>
        <v>247.99999999999997</v>
      </c>
      <c r="O20" s="154">
        <f t="shared" si="1"/>
        <v>0</v>
      </c>
      <c r="P20">
        <v>96.52000000000001</v>
      </c>
      <c r="Q20">
        <v>48.370000000000005</v>
      </c>
      <c r="R20">
        <v>5.6400000000000006</v>
      </c>
      <c r="S20">
        <v>30.040000000000003</v>
      </c>
      <c r="T20">
        <v>67.430000000000021</v>
      </c>
      <c r="U20" s="156">
        <f t="shared" si="2"/>
        <v>248.00000000000006</v>
      </c>
      <c r="V20" s="154">
        <f t="shared" si="3"/>
        <v>0</v>
      </c>
      <c r="Y20">
        <f>BAWANA!AW20+BAWANA!AX20</f>
        <v>31</v>
      </c>
      <c r="Z20">
        <f>BAWANA!BD20+BAWANA!BE20</f>
        <v>31</v>
      </c>
      <c r="AA20">
        <f>BAWANA!X20+BAWANA!Y20</f>
        <v>31</v>
      </c>
      <c r="AB20">
        <f>BAWANA!AE20+BAWANA!AF20</f>
        <v>31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248</v>
      </c>
      <c r="E21">
        <f>BAWANA!AM21</f>
        <v>0</v>
      </c>
      <c r="F21">
        <f t="shared" si="4"/>
        <v>256</v>
      </c>
      <c r="G21">
        <f t="shared" si="5"/>
        <v>248</v>
      </c>
      <c r="H21" s="154"/>
      <c r="I21">
        <f>BRPL_EOD!AK21+BRPL_EOD!AL21</f>
        <v>96.52</v>
      </c>
      <c r="J21">
        <f>BYPL_EOD!AK21+BYPL_EOD!AL21</f>
        <v>48.37</v>
      </c>
      <c r="K21">
        <f>MES_EOD!AK21+MES_EOD!AL21</f>
        <v>5.64</v>
      </c>
      <c r="L21">
        <f>NDMC_EOD!AK21+NDMC_EOD!AL21</f>
        <v>30.04</v>
      </c>
      <c r="M21">
        <f>TPDDL_EOD!AK21+TPDDL_EOD!AL21</f>
        <v>67.430000000000007</v>
      </c>
      <c r="N21">
        <f t="shared" si="0"/>
        <v>247.99999999999997</v>
      </c>
      <c r="O21" s="154">
        <f t="shared" si="1"/>
        <v>0</v>
      </c>
      <c r="P21">
        <v>96.52000000000001</v>
      </c>
      <c r="Q21">
        <v>48.370000000000005</v>
      </c>
      <c r="R21">
        <v>5.6400000000000006</v>
      </c>
      <c r="S21">
        <v>30.040000000000003</v>
      </c>
      <c r="T21">
        <v>67.430000000000021</v>
      </c>
      <c r="U21" s="156">
        <f t="shared" si="2"/>
        <v>248.00000000000006</v>
      </c>
      <c r="V21" s="154">
        <f t="shared" si="3"/>
        <v>0</v>
      </c>
      <c r="Y21">
        <f>BAWANA!AW21+BAWANA!AX21</f>
        <v>31</v>
      </c>
      <c r="Z21">
        <f>BAWANA!BD21+BAWANA!BE21</f>
        <v>31</v>
      </c>
      <c r="AA21">
        <f>BAWANA!X21+BAWANA!Y21</f>
        <v>31</v>
      </c>
      <c r="AB21">
        <f>BAWANA!AE21+BAWANA!AF21</f>
        <v>31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248</v>
      </c>
      <c r="E22">
        <f>BAWANA!AM22</f>
        <v>0</v>
      </c>
      <c r="F22">
        <f t="shared" si="4"/>
        <v>256</v>
      </c>
      <c r="G22">
        <f t="shared" si="5"/>
        <v>248</v>
      </c>
      <c r="H22" s="154"/>
      <c r="I22">
        <f>BRPL_EOD!AK22+BRPL_EOD!AL22</f>
        <v>96.52</v>
      </c>
      <c r="J22">
        <f>BYPL_EOD!AK22+BYPL_EOD!AL22</f>
        <v>48.37</v>
      </c>
      <c r="K22">
        <f>MES_EOD!AK22+MES_EOD!AL22</f>
        <v>5.64</v>
      </c>
      <c r="L22">
        <f>NDMC_EOD!AK22+NDMC_EOD!AL22</f>
        <v>30.04</v>
      </c>
      <c r="M22">
        <f>TPDDL_EOD!AK22+TPDDL_EOD!AL22</f>
        <v>67.430000000000007</v>
      </c>
      <c r="N22">
        <f t="shared" si="0"/>
        <v>247.99999999999997</v>
      </c>
      <c r="O22" s="154">
        <f t="shared" si="1"/>
        <v>0</v>
      </c>
      <c r="P22">
        <v>96.52000000000001</v>
      </c>
      <c r="Q22">
        <v>48.370000000000005</v>
      </c>
      <c r="R22">
        <v>5.6400000000000006</v>
      </c>
      <c r="S22">
        <v>30.040000000000003</v>
      </c>
      <c r="T22">
        <v>67.430000000000021</v>
      </c>
      <c r="U22" s="156">
        <f t="shared" si="2"/>
        <v>248.00000000000006</v>
      </c>
      <c r="V22" s="154">
        <f t="shared" si="3"/>
        <v>0</v>
      </c>
      <c r="Y22">
        <f>BAWANA!AW22+BAWANA!AX22</f>
        <v>31</v>
      </c>
      <c r="Z22">
        <f>BAWANA!BD22+BAWANA!BE22</f>
        <v>31</v>
      </c>
      <c r="AA22">
        <f>BAWANA!X22+BAWANA!Y22</f>
        <v>31</v>
      </c>
      <c r="AB22">
        <f>BAWANA!AE22+BAWANA!AF22</f>
        <v>31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248</v>
      </c>
      <c r="E23">
        <f>BAWANA!AM23</f>
        <v>0</v>
      </c>
      <c r="F23">
        <f t="shared" si="4"/>
        <v>256</v>
      </c>
      <c r="G23">
        <f t="shared" si="5"/>
        <v>248</v>
      </c>
      <c r="H23" s="154"/>
      <c r="I23">
        <f>BRPL_EOD!AK23+BRPL_EOD!AL23</f>
        <v>96.52</v>
      </c>
      <c r="J23">
        <f>BYPL_EOD!AK23+BYPL_EOD!AL23</f>
        <v>48.37</v>
      </c>
      <c r="K23">
        <f>MES_EOD!AK23+MES_EOD!AL23</f>
        <v>5.64</v>
      </c>
      <c r="L23">
        <f>NDMC_EOD!AK23+NDMC_EOD!AL23</f>
        <v>30.04</v>
      </c>
      <c r="M23">
        <f>TPDDL_EOD!AK23+TPDDL_EOD!AL23</f>
        <v>67.430000000000007</v>
      </c>
      <c r="N23">
        <f t="shared" si="0"/>
        <v>247.99999999999997</v>
      </c>
      <c r="O23" s="154">
        <f t="shared" si="1"/>
        <v>0</v>
      </c>
      <c r="P23">
        <v>96.52000000000001</v>
      </c>
      <c r="Q23">
        <v>48.370000000000005</v>
      </c>
      <c r="R23">
        <v>5.6400000000000006</v>
      </c>
      <c r="S23">
        <v>30.040000000000003</v>
      </c>
      <c r="T23">
        <v>67.430000000000021</v>
      </c>
      <c r="U23" s="156">
        <f t="shared" si="2"/>
        <v>248.00000000000006</v>
      </c>
      <c r="V23" s="154">
        <f t="shared" si="3"/>
        <v>0</v>
      </c>
      <c r="Y23">
        <f>BAWANA!AW23+BAWANA!AX23</f>
        <v>31</v>
      </c>
      <c r="Z23">
        <f>BAWANA!BD23+BAWANA!BE23</f>
        <v>31</v>
      </c>
      <c r="AA23">
        <f>BAWANA!X23+BAWANA!Y23</f>
        <v>31</v>
      </c>
      <c r="AB23">
        <f>BAWANA!AE23+BAWANA!AF23</f>
        <v>31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248</v>
      </c>
      <c r="E24">
        <f>BAWANA!AM24</f>
        <v>0</v>
      </c>
      <c r="F24">
        <f t="shared" si="4"/>
        <v>256</v>
      </c>
      <c r="G24">
        <f t="shared" si="5"/>
        <v>248</v>
      </c>
      <c r="H24" s="154"/>
      <c r="I24">
        <f>BRPL_EOD!AK24+BRPL_EOD!AL24</f>
        <v>96.52</v>
      </c>
      <c r="J24">
        <f>BYPL_EOD!AK24+BYPL_EOD!AL24</f>
        <v>48.37</v>
      </c>
      <c r="K24">
        <f>MES_EOD!AK24+MES_EOD!AL24</f>
        <v>5.64</v>
      </c>
      <c r="L24">
        <f>NDMC_EOD!AK24+NDMC_EOD!AL24</f>
        <v>30.04</v>
      </c>
      <c r="M24">
        <f>TPDDL_EOD!AK24+TPDDL_EOD!AL24</f>
        <v>67.430000000000007</v>
      </c>
      <c r="N24">
        <f t="shared" si="0"/>
        <v>247.99999999999997</v>
      </c>
      <c r="O24" s="154">
        <f t="shared" si="1"/>
        <v>0</v>
      </c>
      <c r="P24">
        <v>96.52000000000001</v>
      </c>
      <c r="Q24">
        <v>48.370000000000005</v>
      </c>
      <c r="R24">
        <v>5.6400000000000006</v>
      </c>
      <c r="S24">
        <v>30.040000000000003</v>
      </c>
      <c r="T24">
        <v>67.430000000000021</v>
      </c>
      <c r="U24" s="156">
        <f t="shared" si="2"/>
        <v>248.00000000000006</v>
      </c>
      <c r="V24" s="154">
        <f t="shared" si="3"/>
        <v>0</v>
      </c>
      <c r="Y24">
        <f>BAWANA!AW24+BAWANA!AX24</f>
        <v>31</v>
      </c>
      <c r="Z24">
        <f>BAWANA!BD24+BAWANA!BE24</f>
        <v>31</v>
      </c>
      <c r="AA24">
        <f>BAWANA!X24+BAWANA!Y24</f>
        <v>31</v>
      </c>
      <c r="AB24">
        <f>BAWANA!AE24+BAWANA!AF24</f>
        <v>31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248</v>
      </c>
      <c r="E25">
        <f>BAWANA!AM25</f>
        <v>0</v>
      </c>
      <c r="F25">
        <f t="shared" si="4"/>
        <v>256</v>
      </c>
      <c r="G25">
        <f t="shared" si="5"/>
        <v>248</v>
      </c>
      <c r="H25" s="154"/>
      <c r="I25">
        <f>BRPL_EOD!AK25+BRPL_EOD!AL25</f>
        <v>96.52</v>
      </c>
      <c r="J25">
        <f>BYPL_EOD!AK25+BYPL_EOD!AL25</f>
        <v>48.37</v>
      </c>
      <c r="K25">
        <f>MES_EOD!AK25+MES_EOD!AL25</f>
        <v>5.64</v>
      </c>
      <c r="L25">
        <f>NDMC_EOD!AK25+NDMC_EOD!AL25</f>
        <v>30.04</v>
      </c>
      <c r="M25">
        <f>TPDDL_EOD!AK25+TPDDL_EOD!AL25</f>
        <v>67.430000000000007</v>
      </c>
      <c r="N25">
        <f t="shared" si="0"/>
        <v>247.99999999999997</v>
      </c>
      <c r="O25" s="154">
        <f t="shared" si="1"/>
        <v>0</v>
      </c>
      <c r="P25">
        <v>96.52000000000001</v>
      </c>
      <c r="Q25">
        <v>48.370000000000005</v>
      </c>
      <c r="R25">
        <v>5.6400000000000006</v>
      </c>
      <c r="S25">
        <v>30.040000000000003</v>
      </c>
      <c r="T25">
        <v>67.430000000000021</v>
      </c>
      <c r="U25" s="156">
        <f t="shared" si="2"/>
        <v>248.00000000000006</v>
      </c>
      <c r="V25" s="154">
        <f t="shared" si="3"/>
        <v>0</v>
      </c>
      <c r="Y25">
        <f>BAWANA!AW25+BAWANA!AX25</f>
        <v>31</v>
      </c>
      <c r="Z25">
        <f>BAWANA!BD25+BAWANA!BE25</f>
        <v>31</v>
      </c>
      <c r="AA25">
        <f>BAWANA!X25+BAWANA!Y25</f>
        <v>31</v>
      </c>
      <c r="AB25">
        <f>BAWANA!AE25+BAWANA!AF25</f>
        <v>31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248</v>
      </c>
      <c r="E26">
        <f>BAWANA!AM26</f>
        <v>0</v>
      </c>
      <c r="F26">
        <f t="shared" si="4"/>
        <v>256</v>
      </c>
      <c r="G26">
        <f t="shared" si="5"/>
        <v>248</v>
      </c>
      <c r="H26" s="154"/>
      <c r="I26">
        <f>BRPL_EOD!AK26+BRPL_EOD!AL26</f>
        <v>96.52</v>
      </c>
      <c r="J26">
        <f>BYPL_EOD!AK26+BYPL_EOD!AL26</f>
        <v>48.37</v>
      </c>
      <c r="K26">
        <f>MES_EOD!AK26+MES_EOD!AL26</f>
        <v>5.64</v>
      </c>
      <c r="L26">
        <f>NDMC_EOD!AK26+NDMC_EOD!AL26</f>
        <v>30.04</v>
      </c>
      <c r="M26">
        <f>TPDDL_EOD!AK26+TPDDL_EOD!AL26</f>
        <v>67.430000000000007</v>
      </c>
      <c r="N26">
        <f t="shared" si="0"/>
        <v>247.99999999999997</v>
      </c>
      <c r="O26" s="154">
        <f t="shared" si="1"/>
        <v>0</v>
      </c>
      <c r="P26">
        <v>96.52000000000001</v>
      </c>
      <c r="Q26">
        <v>48.370000000000005</v>
      </c>
      <c r="R26">
        <v>5.6400000000000006</v>
      </c>
      <c r="S26">
        <v>30.040000000000003</v>
      </c>
      <c r="T26">
        <v>67.430000000000021</v>
      </c>
      <c r="U26" s="156">
        <f t="shared" si="2"/>
        <v>248.00000000000006</v>
      </c>
      <c r="V26" s="154">
        <f t="shared" si="3"/>
        <v>0</v>
      </c>
      <c r="Y26">
        <f>BAWANA!AW26+BAWANA!AX26</f>
        <v>31</v>
      </c>
      <c r="Z26">
        <f>BAWANA!BD26+BAWANA!BE26</f>
        <v>31</v>
      </c>
      <c r="AA26">
        <f>BAWANA!X26+BAWANA!Y26</f>
        <v>31</v>
      </c>
      <c r="AB26">
        <f>BAWANA!AE26+BAWANA!AF26</f>
        <v>31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</v>
      </c>
      <c r="E27">
        <f>BAWANA!AM27</f>
        <v>0</v>
      </c>
      <c r="F27">
        <f t="shared" si="4"/>
        <v>256</v>
      </c>
      <c r="G27">
        <f t="shared" si="5"/>
        <v>248</v>
      </c>
      <c r="H27" s="154"/>
      <c r="I27">
        <f>BRPL_EOD!AK27+BRPL_EOD!AL27</f>
        <v>96.52</v>
      </c>
      <c r="J27">
        <f>BYPL_EOD!AK27+BYPL_EOD!AL27</f>
        <v>48.37</v>
      </c>
      <c r="K27">
        <f>MES_EOD!AK27+MES_EOD!AL27</f>
        <v>5.64</v>
      </c>
      <c r="L27">
        <f>NDMC_EOD!AK27+NDMC_EOD!AL27</f>
        <v>30.04</v>
      </c>
      <c r="M27">
        <f>TPDDL_EOD!AK27+TPDDL_EOD!AL27</f>
        <v>67.430000000000007</v>
      </c>
      <c r="N27">
        <f t="shared" si="0"/>
        <v>247.99999999999997</v>
      </c>
      <c r="O27" s="154">
        <f t="shared" si="1"/>
        <v>0</v>
      </c>
      <c r="P27">
        <v>96.52000000000001</v>
      </c>
      <c r="Q27">
        <v>48.370000000000005</v>
      </c>
      <c r="R27">
        <v>5.6400000000000006</v>
      </c>
      <c r="S27">
        <v>30.040000000000003</v>
      </c>
      <c r="T27">
        <v>67.430000000000021</v>
      </c>
      <c r="U27" s="156">
        <f t="shared" si="2"/>
        <v>248.00000000000006</v>
      </c>
      <c r="V27" s="154">
        <f t="shared" si="3"/>
        <v>0</v>
      </c>
      <c r="Y27">
        <f>BAWANA!AW27+BAWANA!AX27</f>
        <v>31</v>
      </c>
      <c r="Z27">
        <f>BAWANA!BD27+BAWANA!BE27</f>
        <v>31</v>
      </c>
      <c r="AA27">
        <f>BAWANA!X27+BAWANA!Y27</f>
        <v>31</v>
      </c>
      <c r="AB27">
        <f>BAWANA!AE27+BAWANA!AF27</f>
        <v>31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</v>
      </c>
      <c r="E28">
        <f>BAWANA!AM28</f>
        <v>0</v>
      </c>
      <c r="F28">
        <f t="shared" si="4"/>
        <v>256</v>
      </c>
      <c r="G28">
        <f t="shared" si="5"/>
        <v>248</v>
      </c>
      <c r="H28" s="154"/>
      <c r="I28">
        <f>BRPL_EOD!AK28+BRPL_EOD!AL28</f>
        <v>96.52</v>
      </c>
      <c r="J28">
        <f>BYPL_EOD!AK28+BYPL_EOD!AL28</f>
        <v>48.37</v>
      </c>
      <c r="K28">
        <f>MES_EOD!AK28+MES_EOD!AL28</f>
        <v>5.64</v>
      </c>
      <c r="L28">
        <f>NDMC_EOD!AK28+NDMC_EOD!AL28</f>
        <v>30.04</v>
      </c>
      <c r="M28">
        <f>TPDDL_EOD!AK28+TPDDL_EOD!AL28</f>
        <v>67.430000000000007</v>
      </c>
      <c r="N28">
        <f t="shared" si="0"/>
        <v>247.99999999999997</v>
      </c>
      <c r="O28" s="154">
        <f t="shared" si="1"/>
        <v>0</v>
      </c>
      <c r="P28">
        <v>96.52000000000001</v>
      </c>
      <c r="Q28">
        <v>48.370000000000005</v>
      </c>
      <c r="R28">
        <v>5.6400000000000006</v>
      </c>
      <c r="S28">
        <v>30.040000000000003</v>
      </c>
      <c r="T28">
        <v>67.430000000000021</v>
      </c>
      <c r="U28" s="156">
        <f t="shared" si="2"/>
        <v>248.00000000000006</v>
      </c>
      <c r="V28" s="154">
        <f t="shared" si="3"/>
        <v>0</v>
      </c>
      <c r="Y28">
        <f>BAWANA!AW28+BAWANA!AX28</f>
        <v>31</v>
      </c>
      <c r="Z28">
        <f>BAWANA!BD28+BAWANA!BE28</f>
        <v>31</v>
      </c>
      <c r="AA28">
        <f>BAWANA!X28+BAWANA!Y28</f>
        <v>31</v>
      </c>
      <c r="AB28">
        <f>BAWANA!AE28+BAWANA!AF28</f>
        <v>31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231.34399999999999</v>
      </c>
      <c r="E29">
        <f>BAWANA!AM29</f>
        <v>0</v>
      </c>
      <c r="F29">
        <f t="shared" si="4"/>
        <v>256</v>
      </c>
      <c r="G29">
        <f t="shared" si="5"/>
        <v>231.34399999999999</v>
      </c>
      <c r="H29" s="154"/>
      <c r="I29">
        <f>BRPL_EOD!AK29+BRPL_EOD!AL29</f>
        <v>75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231.34</v>
      </c>
      <c r="O29" s="154">
        <f t="shared" si="1"/>
        <v>3.9999999999906777E-3</v>
      </c>
      <c r="P29">
        <v>75.003360798470339</v>
      </c>
      <c r="Q29">
        <v>49.92</v>
      </c>
      <c r="R29">
        <v>5.8201009580777949</v>
      </c>
      <c r="S29">
        <v>31.000538243451864</v>
      </c>
      <c r="T29">
        <v>69.599999999999994</v>
      </c>
      <c r="U29" s="156">
        <f t="shared" si="2"/>
        <v>231.34399999999999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231.34399999999999</v>
      </c>
      <c r="E30">
        <f>BAWANA!AM30</f>
        <v>0</v>
      </c>
      <c r="F30">
        <f t="shared" si="4"/>
        <v>256</v>
      </c>
      <c r="G30">
        <f t="shared" si="5"/>
        <v>231.34399999999999</v>
      </c>
      <c r="H30" s="154"/>
      <c r="I30">
        <f>BRPL_EOD!AK30+BRPL_EOD!AL30</f>
        <v>75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69.599999999999994</v>
      </c>
      <c r="N30">
        <f t="shared" si="0"/>
        <v>231.34</v>
      </c>
      <c r="O30" s="154">
        <f t="shared" si="1"/>
        <v>3.9999999999906777E-3</v>
      </c>
      <c r="P30">
        <v>75.003360798470339</v>
      </c>
      <c r="Q30">
        <v>49.92</v>
      </c>
      <c r="R30">
        <v>5.8201009580777949</v>
      </c>
      <c r="S30">
        <v>31.000538243451864</v>
      </c>
      <c r="T30">
        <v>69.599999999999994</v>
      </c>
      <c r="U30" s="156">
        <f t="shared" si="2"/>
        <v>231.34399999999999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231.34399999999999</v>
      </c>
      <c r="E31">
        <f>BAWANA!AM31</f>
        <v>0</v>
      </c>
      <c r="F31">
        <f t="shared" si="4"/>
        <v>256</v>
      </c>
      <c r="G31">
        <f t="shared" si="5"/>
        <v>231.34399999999999</v>
      </c>
      <c r="H31" s="154"/>
      <c r="I31">
        <f>BRPL_EOD!AK31+BRPL_EOD!AL31</f>
        <v>75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69.599999999999994</v>
      </c>
      <c r="N31">
        <f t="shared" si="0"/>
        <v>231.34</v>
      </c>
      <c r="O31" s="154">
        <f t="shared" si="1"/>
        <v>3.9999999999906777E-3</v>
      </c>
      <c r="P31">
        <v>75.003360798470339</v>
      </c>
      <c r="Q31">
        <v>49.92</v>
      </c>
      <c r="R31">
        <v>5.8201009580777949</v>
      </c>
      <c r="S31">
        <v>31.000538243451864</v>
      </c>
      <c r="T31">
        <v>69.599999999999994</v>
      </c>
      <c r="U31" s="156">
        <f t="shared" si="2"/>
        <v>231.34399999999999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231.34399999999999</v>
      </c>
      <c r="E32">
        <f>BAWANA!AM32</f>
        <v>0</v>
      </c>
      <c r="F32">
        <f t="shared" si="4"/>
        <v>256</v>
      </c>
      <c r="G32">
        <f t="shared" si="5"/>
        <v>231.34399999999999</v>
      </c>
      <c r="H32" s="154"/>
      <c r="I32">
        <f>BRPL_EOD!AK32+BRPL_EOD!AL32</f>
        <v>75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69.599999999999994</v>
      </c>
      <c r="N32">
        <f t="shared" si="0"/>
        <v>231.34</v>
      </c>
      <c r="O32" s="154">
        <f t="shared" si="1"/>
        <v>3.9999999999906777E-3</v>
      </c>
      <c r="P32">
        <v>75.003360798470339</v>
      </c>
      <c r="Q32">
        <v>49.92</v>
      </c>
      <c r="R32">
        <v>5.8201009580777949</v>
      </c>
      <c r="S32">
        <v>31.000538243451864</v>
      </c>
      <c r="T32">
        <v>69.599999999999994</v>
      </c>
      <c r="U32" s="156">
        <f t="shared" si="2"/>
        <v>231.34399999999999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231.34399999999999</v>
      </c>
      <c r="E33">
        <f>BAWANA!AM33</f>
        <v>0</v>
      </c>
      <c r="F33">
        <f t="shared" si="4"/>
        <v>256</v>
      </c>
      <c r="G33">
        <f t="shared" si="5"/>
        <v>231.34399999999999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69.599999999999994</v>
      </c>
      <c r="N33">
        <f t="shared" si="0"/>
        <v>231.34</v>
      </c>
      <c r="O33" s="154">
        <f t="shared" si="1"/>
        <v>3.9999999999906777E-3</v>
      </c>
      <c r="P33">
        <v>75.003360798470339</v>
      </c>
      <c r="Q33">
        <v>49.92</v>
      </c>
      <c r="R33">
        <v>5.8201009580777949</v>
      </c>
      <c r="S33">
        <v>31.000538243451864</v>
      </c>
      <c r="T33">
        <v>69.599999999999994</v>
      </c>
      <c r="U33" s="156">
        <f t="shared" si="2"/>
        <v>231.34399999999999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211.74400000000003</v>
      </c>
      <c r="E34">
        <f>BAWANA!AM34</f>
        <v>0</v>
      </c>
      <c r="F34">
        <f t="shared" si="4"/>
        <v>256</v>
      </c>
      <c r="G34">
        <f t="shared" si="5"/>
        <v>211.74400000000003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211.74</v>
      </c>
      <c r="O34" s="154">
        <f t="shared" si="1"/>
        <v>4.0000000000190994E-3</v>
      </c>
      <c r="P34">
        <v>75.001941480369098</v>
      </c>
      <c r="Q34">
        <v>49.92</v>
      </c>
      <c r="R34">
        <v>5.8201100290750762</v>
      </c>
      <c r="S34">
        <v>31.000586191151406</v>
      </c>
      <c r="T34">
        <v>50.001362299404434</v>
      </c>
      <c r="U34" s="156">
        <f t="shared" si="2"/>
        <v>211.744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211.74400000000003</v>
      </c>
      <c r="E35">
        <f>BAWANA!AM35</f>
        <v>0</v>
      </c>
      <c r="F35">
        <f t="shared" si="4"/>
        <v>256</v>
      </c>
      <c r="G35">
        <f t="shared" si="5"/>
        <v>211.74400000000003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211.74</v>
      </c>
      <c r="O35" s="154">
        <f t="shared" si="1"/>
        <v>4.0000000000190994E-3</v>
      </c>
      <c r="P35">
        <v>75.001941480369098</v>
      </c>
      <c r="Q35">
        <v>49.92</v>
      </c>
      <c r="R35">
        <v>5.8201100290750762</v>
      </c>
      <c r="S35">
        <v>31.000586191151406</v>
      </c>
      <c r="T35">
        <v>50.001362299404434</v>
      </c>
      <c r="U35" s="156">
        <f t="shared" si="2"/>
        <v>211.744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211.74400000000003</v>
      </c>
      <c r="E36">
        <f>BAWANA!AM36</f>
        <v>0</v>
      </c>
      <c r="F36">
        <f t="shared" si="4"/>
        <v>256</v>
      </c>
      <c r="G36">
        <f t="shared" si="5"/>
        <v>211.74400000000003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211.74</v>
      </c>
      <c r="O36" s="154">
        <f t="shared" si="1"/>
        <v>4.0000000000190994E-3</v>
      </c>
      <c r="P36">
        <v>75.001941480369098</v>
      </c>
      <c r="Q36">
        <v>49.92</v>
      </c>
      <c r="R36">
        <v>5.8201100290750762</v>
      </c>
      <c r="S36">
        <v>31.000586191151406</v>
      </c>
      <c r="T36">
        <v>50.001362299404434</v>
      </c>
      <c r="U36" s="156">
        <f t="shared" si="2"/>
        <v>211.744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211.74400000000003</v>
      </c>
      <c r="E37">
        <f>BAWANA!AM37</f>
        <v>0</v>
      </c>
      <c r="F37">
        <f t="shared" si="4"/>
        <v>256</v>
      </c>
      <c r="G37">
        <f t="shared" si="5"/>
        <v>211.74400000000003</v>
      </c>
      <c r="H37" s="154"/>
      <c r="I37">
        <f>BRPL_EOD!AK37+BRPL_EOD!AL37</f>
        <v>75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211.74</v>
      </c>
      <c r="O37" s="154">
        <f t="shared" si="1"/>
        <v>4.0000000000190994E-3</v>
      </c>
      <c r="P37">
        <v>75.001941480369098</v>
      </c>
      <c r="Q37">
        <v>49.92</v>
      </c>
      <c r="R37">
        <v>5.8201100290750762</v>
      </c>
      <c r="S37">
        <v>31.000586191151406</v>
      </c>
      <c r="T37">
        <v>50.001362299404434</v>
      </c>
      <c r="U37" s="156">
        <f t="shared" si="2"/>
        <v>211.744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211.74400000000003</v>
      </c>
      <c r="E38">
        <f>BAWANA!AM38</f>
        <v>0</v>
      </c>
      <c r="F38">
        <f t="shared" si="4"/>
        <v>256</v>
      </c>
      <c r="G38">
        <f t="shared" si="5"/>
        <v>211.74400000000003</v>
      </c>
      <c r="H38" s="154"/>
      <c r="I38">
        <f>BRPL_EOD!AK38+BRPL_EOD!AL38</f>
        <v>75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211.74</v>
      </c>
      <c r="O38" s="154">
        <f t="shared" si="1"/>
        <v>4.0000000000190994E-3</v>
      </c>
      <c r="P38">
        <v>75.001941480369098</v>
      </c>
      <c r="Q38">
        <v>49.92</v>
      </c>
      <c r="R38">
        <v>5.8201100290750762</v>
      </c>
      <c r="S38">
        <v>31.000586191151406</v>
      </c>
      <c r="T38">
        <v>50.001362299404434</v>
      </c>
      <c r="U38" s="156">
        <f t="shared" si="2"/>
        <v>211.744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211.74400000000003</v>
      </c>
      <c r="E39">
        <f>BAWANA!AM39</f>
        <v>0</v>
      </c>
      <c r="F39">
        <f t="shared" si="4"/>
        <v>256</v>
      </c>
      <c r="G39">
        <f t="shared" si="5"/>
        <v>211.74400000000003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211.74</v>
      </c>
      <c r="O39" s="154">
        <f t="shared" si="1"/>
        <v>4.0000000000190994E-3</v>
      </c>
      <c r="P39">
        <v>75.001941480369098</v>
      </c>
      <c r="Q39">
        <v>49.92</v>
      </c>
      <c r="R39">
        <v>5.8201100290750762</v>
      </c>
      <c r="S39">
        <v>31.000586191151406</v>
      </c>
      <c r="T39">
        <v>50.001362299404434</v>
      </c>
      <c r="U39" s="156">
        <f t="shared" si="2"/>
        <v>211.744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211.74400000000003</v>
      </c>
      <c r="E40">
        <f>BAWANA!AM40</f>
        <v>0</v>
      </c>
      <c r="F40">
        <f t="shared" si="4"/>
        <v>256</v>
      </c>
      <c r="G40">
        <f t="shared" si="5"/>
        <v>211.74400000000003</v>
      </c>
      <c r="H40" s="154"/>
      <c r="I40">
        <f>BRPL_EOD!AK40+BRPL_EOD!AL40</f>
        <v>75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211.74</v>
      </c>
      <c r="O40" s="154">
        <f t="shared" si="1"/>
        <v>4.0000000000190994E-3</v>
      </c>
      <c r="P40">
        <v>75.001941480369098</v>
      </c>
      <c r="Q40">
        <v>49.92</v>
      </c>
      <c r="R40">
        <v>5.8201100290750762</v>
      </c>
      <c r="S40">
        <v>31.000586191151406</v>
      </c>
      <c r="T40">
        <v>50.001362299404434</v>
      </c>
      <c r="U40" s="156">
        <f t="shared" si="2"/>
        <v>211.744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211.74400000000003</v>
      </c>
      <c r="E41">
        <f>BAWANA!AM41</f>
        <v>0</v>
      </c>
      <c r="F41">
        <f t="shared" si="4"/>
        <v>256</v>
      </c>
      <c r="G41">
        <f t="shared" si="5"/>
        <v>211.74400000000003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211.74</v>
      </c>
      <c r="O41" s="154">
        <f t="shared" si="1"/>
        <v>4.0000000000190994E-3</v>
      </c>
      <c r="P41">
        <v>75.001941480369098</v>
      </c>
      <c r="Q41">
        <v>49.92</v>
      </c>
      <c r="R41">
        <v>5.8201100290750762</v>
      </c>
      <c r="S41">
        <v>31.000586191151406</v>
      </c>
      <c r="T41">
        <v>50.001362299404434</v>
      </c>
      <c r="U41" s="156">
        <f t="shared" si="2"/>
        <v>211.744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211.74400000000003</v>
      </c>
      <c r="E42">
        <f>BAWANA!AM42</f>
        <v>0</v>
      </c>
      <c r="F42">
        <f t="shared" si="4"/>
        <v>256</v>
      </c>
      <c r="G42">
        <f t="shared" si="5"/>
        <v>211.74400000000003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211.74</v>
      </c>
      <c r="O42" s="154">
        <f t="shared" si="1"/>
        <v>4.0000000000190994E-3</v>
      </c>
      <c r="P42">
        <v>75.001941480369098</v>
      </c>
      <c r="Q42">
        <v>49.92</v>
      </c>
      <c r="R42">
        <v>5.8201100290750762</v>
      </c>
      <c r="S42">
        <v>31.000586191151406</v>
      </c>
      <c r="T42">
        <v>50.001362299404434</v>
      </c>
      <c r="U42" s="156">
        <f t="shared" si="2"/>
        <v>211.744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211.74400000000003</v>
      </c>
      <c r="E43">
        <f>BAWANA!AM43</f>
        <v>0</v>
      </c>
      <c r="F43">
        <f t="shared" si="4"/>
        <v>256</v>
      </c>
      <c r="G43">
        <f t="shared" si="5"/>
        <v>211.74400000000003</v>
      </c>
      <c r="H43" s="154"/>
      <c r="I43">
        <f>BRPL_EOD!AK43+BRPL_EOD!AL43</f>
        <v>75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211.74</v>
      </c>
      <c r="O43" s="154">
        <f t="shared" si="1"/>
        <v>4.0000000000190994E-3</v>
      </c>
      <c r="P43">
        <v>75.001941480369098</v>
      </c>
      <c r="Q43">
        <v>49.92</v>
      </c>
      <c r="R43">
        <v>5.8201100290750762</v>
      </c>
      <c r="S43">
        <v>31.000586191151406</v>
      </c>
      <c r="T43">
        <v>50.001362299404434</v>
      </c>
      <c r="U43" s="156">
        <f t="shared" si="2"/>
        <v>211.744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211.74400000000003</v>
      </c>
      <c r="E44">
        <f>BAWANA!AM44</f>
        <v>0</v>
      </c>
      <c r="F44">
        <f t="shared" si="4"/>
        <v>256</v>
      </c>
      <c r="G44">
        <f t="shared" si="5"/>
        <v>211.74400000000003</v>
      </c>
      <c r="H44" s="154"/>
      <c r="I44">
        <f>BRPL_EOD!AK44+BRPL_EOD!AL44</f>
        <v>75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211.74</v>
      </c>
      <c r="O44" s="154">
        <f t="shared" si="1"/>
        <v>4.0000000000190994E-3</v>
      </c>
      <c r="P44">
        <v>75.001941480369098</v>
      </c>
      <c r="Q44">
        <v>49.92</v>
      </c>
      <c r="R44">
        <v>5.8201100290750762</v>
      </c>
      <c r="S44">
        <v>31.000586191151406</v>
      </c>
      <c r="T44">
        <v>50.001362299404434</v>
      </c>
      <c r="U44" s="156">
        <f t="shared" si="2"/>
        <v>211.744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236.36</v>
      </c>
      <c r="E45">
        <f>BAWANA!AM45</f>
        <v>0</v>
      </c>
      <c r="F45">
        <f t="shared" si="4"/>
        <v>256</v>
      </c>
      <c r="G45">
        <f t="shared" si="5"/>
        <v>236.36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236.36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</v>
      </c>
      <c r="T45">
        <v>50</v>
      </c>
      <c r="U45" s="156">
        <f t="shared" si="2"/>
        <v>236.36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236.36</v>
      </c>
      <c r="E46">
        <f>BAWANA!AM46</f>
        <v>0</v>
      </c>
      <c r="F46">
        <f t="shared" si="4"/>
        <v>256</v>
      </c>
      <c r="G46">
        <f t="shared" si="5"/>
        <v>236.36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236.36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</v>
      </c>
      <c r="T46">
        <v>50</v>
      </c>
      <c r="U46" s="156">
        <f t="shared" si="2"/>
        <v>236.36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236.08</v>
      </c>
      <c r="E51">
        <f>BAWANA!AM51</f>
        <v>0</v>
      </c>
      <c r="F51">
        <f t="shared" si="4"/>
        <v>256</v>
      </c>
      <c r="G51">
        <f t="shared" si="5"/>
        <v>236.08</v>
      </c>
      <c r="H51" s="154"/>
      <c r="I51">
        <f>BRPL_EOD!AK51+BRPL_EOD!AL51</f>
        <v>99.5</v>
      </c>
      <c r="J51">
        <f>BYPL_EOD!AK51+BYPL_EOD!AL51</f>
        <v>49.86</v>
      </c>
      <c r="K51">
        <f>MES_EOD!AK51+MES_EOD!AL51</f>
        <v>5.82</v>
      </c>
      <c r="L51">
        <f>NDMC_EOD!AK51+NDMC_EOD!AL51</f>
        <v>30.96</v>
      </c>
      <c r="M51">
        <f>TPDDL_EOD!AK51+TPDDL_EOD!AL51</f>
        <v>49.94</v>
      </c>
      <c r="N51">
        <f t="shared" si="0"/>
        <v>236.08</v>
      </c>
      <c r="O51" s="154">
        <f t="shared" si="1"/>
        <v>0</v>
      </c>
      <c r="P51">
        <v>99.5</v>
      </c>
      <c r="Q51">
        <v>49.86</v>
      </c>
      <c r="R51">
        <v>5.82</v>
      </c>
      <c r="S51">
        <v>30.96</v>
      </c>
      <c r="T51">
        <v>49.94</v>
      </c>
      <c r="U51" s="156">
        <f t="shared" si="2"/>
        <v>236.08</v>
      </c>
      <c r="V51" s="154">
        <f t="shared" si="3"/>
        <v>0</v>
      </c>
      <c r="Y51">
        <f>BAWANA!AW51+BAWANA!AX51</f>
        <v>31.96</v>
      </c>
      <c r="Z51">
        <f>BAWANA!BD51+BAWANA!BE51</f>
        <v>31.96</v>
      </c>
      <c r="AA51">
        <f>BAWANA!X51+BAWANA!Y51</f>
        <v>31.96</v>
      </c>
      <c r="AB51">
        <f>BAWANA!AE51+BAWANA!AF51</f>
        <v>31.96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236.08</v>
      </c>
      <c r="E52">
        <f>BAWANA!AM52</f>
        <v>0</v>
      </c>
      <c r="F52">
        <f t="shared" si="4"/>
        <v>256</v>
      </c>
      <c r="G52">
        <f t="shared" si="5"/>
        <v>236.08</v>
      </c>
      <c r="H52" s="154"/>
      <c r="I52">
        <f>BRPL_EOD!AK52+BRPL_EOD!AL52</f>
        <v>99.5</v>
      </c>
      <c r="J52">
        <f>BYPL_EOD!AK52+BYPL_EOD!AL52</f>
        <v>49.86</v>
      </c>
      <c r="K52">
        <f>MES_EOD!AK52+MES_EOD!AL52</f>
        <v>5.82</v>
      </c>
      <c r="L52">
        <f>NDMC_EOD!AK52+NDMC_EOD!AL52</f>
        <v>30.96</v>
      </c>
      <c r="M52">
        <f>TPDDL_EOD!AK52+TPDDL_EOD!AL52</f>
        <v>49.94</v>
      </c>
      <c r="N52">
        <f t="shared" si="0"/>
        <v>236.08</v>
      </c>
      <c r="O52" s="154">
        <f t="shared" si="1"/>
        <v>0</v>
      </c>
      <c r="P52">
        <v>99.5</v>
      </c>
      <c r="Q52">
        <v>49.86</v>
      </c>
      <c r="R52">
        <v>5.82</v>
      </c>
      <c r="S52">
        <v>30.96</v>
      </c>
      <c r="T52">
        <v>49.94</v>
      </c>
      <c r="U52" s="156">
        <f t="shared" si="2"/>
        <v>236.08</v>
      </c>
      <c r="V52" s="154">
        <f t="shared" si="3"/>
        <v>0</v>
      </c>
      <c r="Y52">
        <f>BAWANA!AW52+BAWANA!AX52</f>
        <v>31.96</v>
      </c>
      <c r="Z52">
        <f>BAWANA!BD52+BAWANA!BE52</f>
        <v>31.96</v>
      </c>
      <c r="AA52">
        <f>BAWANA!X52+BAWANA!Y52</f>
        <v>31.96</v>
      </c>
      <c r="AB52">
        <f>BAWANA!AE52+BAWANA!AF52</f>
        <v>31.96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236.08</v>
      </c>
      <c r="E53">
        <f>BAWANA!AM53</f>
        <v>0</v>
      </c>
      <c r="F53">
        <f t="shared" si="4"/>
        <v>256</v>
      </c>
      <c r="G53">
        <f t="shared" si="5"/>
        <v>236.08</v>
      </c>
      <c r="H53" s="154"/>
      <c r="I53">
        <f>BRPL_EOD!AK53+BRPL_EOD!AL53</f>
        <v>99.5</v>
      </c>
      <c r="J53">
        <f>BYPL_EOD!AK53+BYPL_EOD!AL53</f>
        <v>49.86</v>
      </c>
      <c r="K53">
        <f>MES_EOD!AK53+MES_EOD!AL53</f>
        <v>5.82</v>
      </c>
      <c r="L53">
        <f>NDMC_EOD!AK53+NDMC_EOD!AL53</f>
        <v>30.96</v>
      </c>
      <c r="M53">
        <f>TPDDL_EOD!AK53+TPDDL_EOD!AL53</f>
        <v>49.94</v>
      </c>
      <c r="N53">
        <f t="shared" si="0"/>
        <v>236.08</v>
      </c>
      <c r="O53" s="154">
        <f t="shared" si="1"/>
        <v>0</v>
      </c>
      <c r="P53">
        <v>99.5</v>
      </c>
      <c r="Q53">
        <v>49.86</v>
      </c>
      <c r="R53">
        <v>5.82</v>
      </c>
      <c r="S53">
        <v>30.96</v>
      </c>
      <c r="T53">
        <v>49.94</v>
      </c>
      <c r="U53" s="156">
        <f t="shared" si="2"/>
        <v>236.08</v>
      </c>
      <c r="V53" s="154">
        <f t="shared" si="3"/>
        <v>0</v>
      </c>
      <c r="Y53">
        <f>BAWANA!AW53+BAWANA!AX53</f>
        <v>31.96</v>
      </c>
      <c r="Z53">
        <f>BAWANA!BD53+BAWANA!BE53</f>
        <v>31.96</v>
      </c>
      <c r="AA53">
        <f>BAWANA!X53+BAWANA!Y53</f>
        <v>31.96</v>
      </c>
      <c r="AB53">
        <f>BAWANA!AE53+BAWANA!AF53</f>
        <v>31.96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236.08</v>
      </c>
      <c r="E54">
        <f>BAWANA!AM54</f>
        <v>0</v>
      </c>
      <c r="F54">
        <f t="shared" si="4"/>
        <v>256</v>
      </c>
      <c r="G54">
        <f t="shared" si="5"/>
        <v>236.08</v>
      </c>
      <c r="H54" s="154"/>
      <c r="I54">
        <f>BRPL_EOD!AK54+BRPL_EOD!AL54</f>
        <v>99.5</v>
      </c>
      <c r="J54">
        <f>BYPL_EOD!AK54+BYPL_EOD!AL54</f>
        <v>49.86</v>
      </c>
      <c r="K54">
        <f>MES_EOD!AK54+MES_EOD!AL54</f>
        <v>5.82</v>
      </c>
      <c r="L54">
        <f>NDMC_EOD!AK54+NDMC_EOD!AL54</f>
        <v>30.96</v>
      </c>
      <c r="M54">
        <f>TPDDL_EOD!AK54+TPDDL_EOD!AL54</f>
        <v>49.94</v>
      </c>
      <c r="N54">
        <f t="shared" si="0"/>
        <v>236.08</v>
      </c>
      <c r="O54" s="154">
        <f t="shared" si="1"/>
        <v>0</v>
      </c>
      <c r="P54">
        <v>99.5</v>
      </c>
      <c r="Q54">
        <v>49.86</v>
      </c>
      <c r="R54">
        <v>5.82</v>
      </c>
      <c r="S54">
        <v>30.96</v>
      </c>
      <c r="T54">
        <v>49.94</v>
      </c>
      <c r="U54" s="156">
        <f t="shared" si="2"/>
        <v>236.08</v>
      </c>
      <c r="V54" s="154">
        <f t="shared" si="3"/>
        <v>0</v>
      </c>
      <c r="Y54">
        <f>BAWANA!AW54+BAWANA!AX54</f>
        <v>31.96</v>
      </c>
      <c r="Z54">
        <f>BAWANA!BD54+BAWANA!BE54</f>
        <v>31.96</v>
      </c>
      <c r="AA54">
        <f>BAWANA!X54+BAWANA!Y54</f>
        <v>31.96</v>
      </c>
      <c r="AB54">
        <f>BAWANA!AE54+BAWANA!AF54</f>
        <v>31.96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236.08</v>
      </c>
      <c r="E55">
        <f>BAWANA!AM55</f>
        <v>0</v>
      </c>
      <c r="F55">
        <f t="shared" si="4"/>
        <v>256</v>
      </c>
      <c r="G55">
        <f t="shared" si="5"/>
        <v>236.08</v>
      </c>
      <c r="H55" s="154"/>
      <c r="I55">
        <f>BRPL_EOD!AK55+BRPL_EOD!AL55</f>
        <v>99.5</v>
      </c>
      <c r="J55">
        <f>BYPL_EOD!AK55+BYPL_EOD!AL55</f>
        <v>49.86</v>
      </c>
      <c r="K55">
        <f>MES_EOD!AK55+MES_EOD!AL55</f>
        <v>5.82</v>
      </c>
      <c r="L55">
        <f>NDMC_EOD!AK55+NDMC_EOD!AL55</f>
        <v>30.96</v>
      </c>
      <c r="M55">
        <f>TPDDL_EOD!AK55+TPDDL_EOD!AL55</f>
        <v>49.94</v>
      </c>
      <c r="N55">
        <f t="shared" si="0"/>
        <v>236.08</v>
      </c>
      <c r="O55" s="154">
        <f t="shared" si="1"/>
        <v>0</v>
      </c>
      <c r="P55">
        <v>99.5</v>
      </c>
      <c r="Q55">
        <v>49.86</v>
      </c>
      <c r="R55">
        <v>5.82</v>
      </c>
      <c r="S55">
        <v>30.96</v>
      </c>
      <c r="T55">
        <v>49.94</v>
      </c>
      <c r="U55" s="156">
        <f t="shared" si="2"/>
        <v>236.08</v>
      </c>
      <c r="V55" s="154">
        <f t="shared" si="3"/>
        <v>0</v>
      </c>
      <c r="Y55">
        <f>BAWANA!AW55+BAWANA!AX55</f>
        <v>31.96</v>
      </c>
      <c r="Z55">
        <f>BAWANA!BD55+BAWANA!BE55</f>
        <v>31.96</v>
      </c>
      <c r="AA55">
        <f>BAWANA!X55+BAWANA!Y55</f>
        <v>31.96</v>
      </c>
      <c r="AB55">
        <f>BAWANA!AE55+BAWANA!AF55</f>
        <v>31.96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236.08</v>
      </c>
      <c r="E56">
        <f>BAWANA!AM56</f>
        <v>0</v>
      </c>
      <c r="F56">
        <f t="shared" si="4"/>
        <v>256</v>
      </c>
      <c r="G56">
        <f t="shared" si="5"/>
        <v>236.08</v>
      </c>
      <c r="H56" s="154"/>
      <c r="I56">
        <f>BRPL_EOD!AK56+BRPL_EOD!AL56</f>
        <v>99.5</v>
      </c>
      <c r="J56">
        <f>BYPL_EOD!AK56+BYPL_EOD!AL56</f>
        <v>49.86</v>
      </c>
      <c r="K56">
        <f>MES_EOD!AK56+MES_EOD!AL56</f>
        <v>5.82</v>
      </c>
      <c r="L56">
        <f>NDMC_EOD!AK56+NDMC_EOD!AL56</f>
        <v>30.96</v>
      </c>
      <c r="M56">
        <f>TPDDL_EOD!AK56+TPDDL_EOD!AL56</f>
        <v>49.94</v>
      </c>
      <c r="N56">
        <f t="shared" si="0"/>
        <v>236.08</v>
      </c>
      <c r="O56" s="154">
        <f t="shared" si="1"/>
        <v>0</v>
      </c>
      <c r="P56">
        <v>99.5</v>
      </c>
      <c r="Q56">
        <v>49.86</v>
      </c>
      <c r="R56">
        <v>5.82</v>
      </c>
      <c r="S56">
        <v>30.96</v>
      </c>
      <c r="T56">
        <v>49.94</v>
      </c>
      <c r="U56" s="156">
        <f t="shared" si="2"/>
        <v>236.08</v>
      </c>
      <c r="V56" s="154">
        <f t="shared" si="3"/>
        <v>0</v>
      </c>
      <c r="Y56">
        <f>BAWANA!AW56+BAWANA!AX56</f>
        <v>31.96</v>
      </c>
      <c r="Z56">
        <f>BAWANA!BD56+BAWANA!BE56</f>
        <v>31.96</v>
      </c>
      <c r="AA56">
        <f>BAWANA!X56+BAWANA!Y56</f>
        <v>31.96</v>
      </c>
      <c r="AB56">
        <f>BAWANA!AE56+BAWANA!AF56</f>
        <v>31.96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236.08</v>
      </c>
      <c r="E57">
        <f>BAWANA!AM57</f>
        <v>0</v>
      </c>
      <c r="F57">
        <f t="shared" si="4"/>
        <v>256</v>
      </c>
      <c r="G57">
        <f t="shared" si="5"/>
        <v>236.08</v>
      </c>
      <c r="H57" s="154"/>
      <c r="I57">
        <f>BRPL_EOD!AK57+BRPL_EOD!AL57</f>
        <v>99.5</v>
      </c>
      <c r="J57">
        <f>BYPL_EOD!AK57+BYPL_EOD!AL57</f>
        <v>49.86</v>
      </c>
      <c r="K57">
        <f>MES_EOD!AK57+MES_EOD!AL57</f>
        <v>5.82</v>
      </c>
      <c r="L57">
        <f>NDMC_EOD!AK57+NDMC_EOD!AL57</f>
        <v>30.96</v>
      </c>
      <c r="M57">
        <f>TPDDL_EOD!AK57+TPDDL_EOD!AL57</f>
        <v>49.94</v>
      </c>
      <c r="N57">
        <f t="shared" si="0"/>
        <v>236.08</v>
      </c>
      <c r="O57" s="154">
        <f t="shared" si="1"/>
        <v>0</v>
      </c>
      <c r="P57">
        <v>99.5</v>
      </c>
      <c r="Q57">
        <v>49.86</v>
      </c>
      <c r="R57">
        <v>5.82</v>
      </c>
      <c r="S57">
        <v>30.96</v>
      </c>
      <c r="T57">
        <v>49.94</v>
      </c>
      <c r="U57" s="156">
        <f t="shared" si="2"/>
        <v>236.08</v>
      </c>
      <c r="V57" s="154">
        <f t="shared" si="3"/>
        <v>0</v>
      </c>
      <c r="Y57">
        <f>BAWANA!AW57+BAWANA!AX57</f>
        <v>31.96</v>
      </c>
      <c r="Z57">
        <f>BAWANA!BD57+BAWANA!BE57</f>
        <v>31.96</v>
      </c>
      <c r="AA57">
        <f>BAWANA!X57+BAWANA!Y57</f>
        <v>31.96</v>
      </c>
      <c r="AB57">
        <f>BAWANA!AE57+BAWANA!AF57</f>
        <v>31.96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236.08</v>
      </c>
      <c r="E58">
        <f>BAWANA!AM58</f>
        <v>0</v>
      </c>
      <c r="F58">
        <f t="shared" si="4"/>
        <v>256</v>
      </c>
      <c r="G58">
        <f t="shared" si="5"/>
        <v>236.08</v>
      </c>
      <c r="H58" s="154"/>
      <c r="I58">
        <f>BRPL_EOD!AK58+BRPL_EOD!AL58</f>
        <v>99.5</v>
      </c>
      <c r="J58">
        <f>BYPL_EOD!AK58+BYPL_EOD!AL58</f>
        <v>49.86</v>
      </c>
      <c r="K58">
        <f>MES_EOD!AK58+MES_EOD!AL58</f>
        <v>5.82</v>
      </c>
      <c r="L58">
        <f>NDMC_EOD!AK58+NDMC_EOD!AL58</f>
        <v>30.96</v>
      </c>
      <c r="M58">
        <f>TPDDL_EOD!AK58+TPDDL_EOD!AL58</f>
        <v>49.94</v>
      </c>
      <c r="N58">
        <f t="shared" si="0"/>
        <v>236.08</v>
      </c>
      <c r="O58" s="154">
        <f t="shared" si="1"/>
        <v>0</v>
      </c>
      <c r="P58">
        <v>99.5</v>
      </c>
      <c r="Q58">
        <v>49.86</v>
      </c>
      <c r="R58">
        <v>5.82</v>
      </c>
      <c r="S58">
        <v>30.96</v>
      </c>
      <c r="T58">
        <v>49.94</v>
      </c>
      <c r="U58" s="156">
        <f t="shared" si="2"/>
        <v>236.08</v>
      </c>
      <c r="V58" s="154">
        <f t="shared" si="3"/>
        <v>0</v>
      </c>
      <c r="Y58">
        <f>BAWANA!AW58+BAWANA!AX58</f>
        <v>31.96</v>
      </c>
      <c r="Z58">
        <f>BAWANA!BD58+BAWANA!BE58</f>
        <v>31.96</v>
      </c>
      <c r="AA58">
        <f>BAWANA!X58+BAWANA!Y58</f>
        <v>31.96</v>
      </c>
      <c r="AB58">
        <f>BAWANA!AE58+BAWANA!AF58</f>
        <v>31.96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232.14</v>
      </c>
      <c r="E59">
        <f>BAWANA!AM59</f>
        <v>0</v>
      </c>
      <c r="F59">
        <f t="shared" si="4"/>
        <v>256</v>
      </c>
      <c r="G59">
        <f t="shared" si="5"/>
        <v>232.14</v>
      </c>
      <c r="H59" s="154"/>
      <c r="I59">
        <f>BRPL_EOD!AK59+BRPL_EOD!AL59</f>
        <v>97.84</v>
      </c>
      <c r="J59">
        <f>BYPL_EOD!AK59+BYPL_EOD!AL59</f>
        <v>49.03</v>
      </c>
      <c r="K59">
        <f>MES_EOD!AK59+MES_EOD!AL59</f>
        <v>5.72</v>
      </c>
      <c r="L59">
        <f>NDMC_EOD!AK59+NDMC_EOD!AL59</f>
        <v>30.45</v>
      </c>
      <c r="M59">
        <f>TPDDL_EOD!AK59+TPDDL_EOD!AL59</f>
        <v>49.11</v>
      </c>
      <c r="N59">
        <f t="shared" si="0"/>
        <v>232.14999999999998</v>
      </c>
      <c r="O59" s="154">
        <f t="shared" si="1"/>
        <v>-9.9999999999909051E-3</v>
      </c>
      <c r="P59">
        <v>97.835785483523594</v>
      </c>
      <c r="Q59">
        <v>49.027888003446051</v>
      </c>
      <c r="R59">
        <v>5.7197536075813051</v>
      </c>
      <c r="S59">
        <v>30.44868834805083</v>
      </c>
      <c r="T59">
        <v>49.107884557398236</v>
      </c>
      <c r="U59" s="156">
        <f t="shared" si="2"/>
        <v>232.14000000000004</v>
      </c>
      <c r="V59" s="154">
        <f t="shared" si="3"/>
        <v>0</v>
      </c>
      <c r="Y59">
        <f>BAWANA!AW59+BAWANA!AX59</f>
        <v>31.43</v>
      </c>
      <c r="Z59">
        <f>BAWANA!BD59+BAWANA!BE59</f>
        <v>31.43</v>
      </c>
      <c r="AA59">
        <f>BAWANA!X59+BAWANA!Y59</f>
        <v>31.43</v>
      </c>
      <c r="AB59">
        <f>BAWANA!AE59+BAWANA!AF59</f>
        <v>31.43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232.14</v>
      </c>
      <c r="E60">
        <f>BAWANA!AM60</f>
        <v>0</v>
      </c>
      <c r="F60">
        <f t="shared" si="4"/>
        <v>256</v>
      </c>
      <c r="G60">
        <f t="shared" si="5"/>
        <v>232.14</v>
      </c>
      <c r="H60" s="154"/>
      <c r="I60">
        <f>BRPL_EOD!AK60+BRPL_EOD!AL60</f>
        <v>97.84</v>
      </c>
      <c r="J60">
        <f>BYPL_EOD!AK60+BYPL_EOD!AL60</f>
        <v>49.03</v>
      </c>
      <c r="K60">
        <f>MES_EOD!AK60+MES_EOD!AL60</f>
        <v>5.72</v>
      </c>
      <c r="L60">
        <f>NDMC_EOD!AK60+NDMC_EOD!AL60</f>
        <v>30.45</v>
      </c>
      <c r="M60">
        <f>TPDDL_EOD!AK60+TPDDL_EOD!AL60</f>
        <v>49.11</v>
      </c>
      <c r="N60">
        <f t="shared" si="0"/>
        <v>232.14999999999998</v>
      </c>
      <c r="O60" s="154">
        <f t="shared" si="1"/>
        <v>-9.9999999999909051E-3</v>
      </c>
      <c r="P60">
        <v>97.835785483523594</v>
      </c>
      <c r="Q60">
        <v>49.027888003446051</v>
      </c>
      <c r="R60">
        <v>5.7197536075813051</v>
      </c>
      <c r="S60">
        <v>30.44868834805083</v>
      </c>
      <c r="T60">
        <v>49.107884557398236</v>
      </c>
      <c r="U60" s="156">
        <f t="shared" si="2"/>
        <v>232.14000000000004</v>
      </c>
      <c r="V60" s="154">
        <f t="shared" si="3"/>
        <v>0</v>
      </c>
      <c r="Y60">
        <f>BAWANA!AW60+BAWANA!AX60</f>
        <v>31.43</v>
      </c>
      <c r="Z60">
        <f>BAWANA!BD60+BAWANA!BE60</f>
        <v>31.43</v>
      </c>
      <c r="AA60">
        <f>BAWANA!X60+BAWANA!Y60</f>
        <v>31.43</v>
      </c>
      <c r="AB60">
        <f>BAWANA!AE60+BAWANA!AF60</f>
        <v>31.43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232.14</v>
      </c>
      <c r="E61">
        <f>BAWANA!AM61</f>
        <v>0</v>
      </c>
      <c r="F61">
        <f t="shared" si="4"/>
        <v>256</v>
      </c>
      <c r="G61">
        <f t="shared" si="5"/>
        <v>232.14</v>
      </c>
      <c r="H61" s="154"/>
      <c r="I61">
        <f>BRPL_EOD!AK61+BRPL_EOD!AL61</f>
        <v>97.84</v>
      </c>
      <c r="J61">
        <f>BYPL_EOD!AK61+BYPL_EOD!AL61</f>
        <v>49.03</v>
      </c>
      <c r="K61">
        <f>MES_EOD!AK61+MES_EOD!AL61</f>
        <v>5.72</v>
      </c>
      <c r="L61">
        <f>NDMC_EOD!AK61+NDMC_EOD!AL61</f>
        <v>30.45</v>
      </c>
      <c r="M61">
        <f>TPDDL_EOD!AK61+TPDDL_EOD!AL61</f>
        <v>49.11</v>
      </c>
      <c r="N61">
        <f t="shared" si="0"/>
        <v>232.14999999999998</v>
      </c>
      <c r="O61" s="154">
        <f t="shared" si="1"/>
        <v>-9.9999999999909051E-3</v>
      </c>
      <c r="P61">
        <v>97.835785483523594</v>
      </c>
      <c r="Q61">
        <v>49.027888003446051</v>
      </c>
      <c r="R61">
        <v>5.7197536075813051</v>
      </c>
      <c r="S61">
        <v>30.44868834805083</v>
      </c>
      <c r="T61">
        <v>49.107884557398236</v>
      </c>
      <c r="U61" s="156">
        <f t="shared" si="2"/>
        <v>232.14000000000004</v>
      </c>
      <c r="V61" s="154">
        <f t="shared" si="3"/>
        <v>0</v>
      </c>
      <c r="Y61">
        <f>BAWANA!AW61+BAWANA!AX61</f>
        <v>31.43</v>
      </c>
      <c r="Z61">
        <f>BAWANA!BD61+BAWANA!BE61</f>
        <v>31.43</v>
      </c>
      <c r="AA61">
        <f>BAWANA!X61+BAWANA!Y61</f>
        <v>31.43</v>
      </c>
      <c r="AB61">
        <f>BAWANA!AE61+BAWANA!AF61</f>
        <v>31.43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232.14</v>
      </c>
      <c r="E62">
        <f>BAWANA!AM62</f>
        <v>0</v>
      </c>
      <c r="F62">
        <f t="shared" si="4"/>
        <v>256</v>
      </c>
      <c r="G62">
        <f t="shared" si="5"/>
        <v>232.14</v>
      </c>
      <c r="H62" s="154"/>
      <c r="I62">
        <f>BRPL_EOD!AK62+BRPL_EOD!AL62</f>
        <v>97.84</v>
      </c>
      <c r="J62">
        <f>BYPL_EOD!AK62+BYPL_EOD!AL62</f>
        <v>49.03</v>
      </c>
      <c r="K62">
        <f>MES_EOD!AK62+MES_EOD!AL62</f>
        <v>5.72</v>
      </c>
      <c r="L62">
        <f>NDMC_EOD!AK62+NDMC_EOD!AL62</f>
        <v>30.45</v>
      </c>
      <c r="M62">
        <f>TPDDL_EOD!AK62+TPDDL_EOD!AL62</f>
        <v>49.11</v>
      </c>
      <c r="N62">
        <f t="shared" si="0"/>
        <v>232.14999999999998</v>
      </c>
      <c r="O62" s="154">
        <f t="shared" si="1"/>
        <v>-9.9999999999909051E-3</v>
      </c>
      <c r="P62">
        <v>97.835785483523594</v>
      </c>
      <c r="Q62">
        <v>49.027888003446051</v>
      </c>
      <c r="R62">
        <v>5.7197536075813051</v>
      </c>
      <c r="S62">
        <v>30.44868834805083</v>
      </c>
      <c r="T62">
        <v>49.107884557398236</v>
      </c>
      <c r="U62" s="156">
        <f t="shared" si="2"/>
        <v>232.14000000000004</v>
      </c>
      <c r="V62" s="154">
        <f t="shared" si="3"/>
        <v>0</v>
      </c>
      <c r="Y62">
        <f>BAWANA!AW62+BAWANA!AX62</f>
        <v>31.43</v>
      </c>
      <c r="Z62">
        <f>BAWANA!BD62+BAWANA!BE62</f>
        <v>31.43</v>
      </c>
      <c r="AA62">
        <f>BAWANA!X62+BAWANA!Y62</f>
        <v>31.43</v>
      </c>
      <c r="AB62">
        <f>BAWANA!AE62+BAWANA!AF62</f>
        <v>31.43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</v>
      </c>
      <c r="E63">
        <f>BAWANA!AM63</f>
        <v>0</v>
      </c>
      <c r="F63">
        <f t="shared" si="4"/>
        <v>256</v>
      </c>
      <c r="G63">
        <f t="shared" si="5"/>
        <v>236</v>
      </c>
      <c r="H63" s="154"/>
      <c r="I63">
        <f>BRPL_EOD!AK63+BRPL_EOD!AL63</f>
        <v>91.83</v>
      </c>
      <c r="J63">
        <f>BYPL_EOD!AK63+BYPL_EOD!AL63</f>
        <v>46.02</v>
      </c>
      <c r="K63">
        <f>MES_EOD!AK63+MES_EOD!AL63</f>
        <v>5.41</v>
      </c>
      <c r="L63">
        <f>NDMC_EOD!AK63+NDMC_EOD!AL63</f>
        <v>28.58</v>
      </c>
      <c r="M63">
        <f>TPDDL_EOD!AK63+TPDDL_EOD!AL63</f>
        <v>64.16</v>
      </c>
      <c r="N63">
        <f t="shared" si="0"/>
        <v>235.99999999999997</v>
      </c>
      <c r="O63" s="154">
        <f t="shared" si="1"/>
        <v>0</v>
      </c>
      <c r="P63">
        <v>91.830000000000013</v>
      </c>
      <c r="Q63">
        <v>46.02000000000001</v>
      </c>
      <c r="R63">
        <v>5.410000000000001</v>
      </c>
      <c r="S63">
        <v>28.580000000000002</v>
      </c>
      <c r="T63">
        <v>64.160000000000011</v>
      </c>
      <c r="U63" s="156">
        <f t="shared" si="2"/>
        <v>236.00000000000006</v>
      </c>
      <c r="V63" s="154">
        <f t="shared" si="3"/>
        <v>0</v>
      </c>
      <c r="Y63">
        <f>BAWANA!AW63+BAWANA!AX63</f>
        <v>29.5</v>
      </c>
      <c r="Z63">
        <f>BAWANA!BD63+BAWANA!BE63</f>
        <v>29.5</v>
      </c>
      <c r="AA63">
        <f>BAWANA!X63+BAWANA!Y63</f>
        <v>29.5</v>
      </c>
      <c r="AB63">
        <f>BAWANA!AE63+BAWANA!AF63</f>
        <v>29.5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</v>
      </c>
      <c r="E64">
        <f>BAWANA!AM64</f>
        <v>0</v>
      </c>
      <c r="F64">
        <f t="shared" si="4"/>
        <v>256</v>
      </c>
      <c r="G64">
        <f t="shared" si="5"/>
        <v>236</v>
      </c>
      <c r="H64" s="154"/>
      <c r="I64">
        <f>BRPL_EOD!AK64+BRPL_EOD!AL64</f>
        <v>91.83</v>
      </c>
      <c r="J64">
        <f>BYPL_EOD!AK64+BYPL_EOD!AL64</f>
        <v>46.02</v>
      </c>
      <c r="K64">
        <f>MES_EOD!AK64+MES_EOD!AL64</f>
        <v>5.41</v>
      </c>
      <c r="L64">
        <f>NDMC_EOD!AK64+NDMC_EOD!AL64</f>
        <v>28.58</v>
      </c>
      <c r="M64">
        <f>TPDDL_EOD!AK64+TPDDL_EOD!AL64</f>
        <v>64.16</v>
      </c>
      <c r="N64">
        <f t="shared" si="0"/>
        <v>235.99999999999997</v>
      </c>
      <c r="O64" s="154">
        <f t="shared" si="1"/>
        <v>0</v>
      </c>
      <c r="P64">
        <v>91.830000000000013</v>
      </c>
      <c r="Q64">
        <v>46.02000000000001</v>
      </c>
      <c r="R64">
        <v>5.410000000000001</v>
      </c>
      <c r="S64">
        <v>28.580000000000002</v>
      </c>
      <c r="T64">
        <v>64.160000000000011</v>
      </c>
      <c r="U64" s="156">
        <f t="shared" si="2"/>
        <v>236.00000000000006</v>
      </c>
      <c r="V64" s="154">
        <f t="shared" si="3"/>
        <v>0</v>
      </c>
      <c r="Y64">
        <f>BAWANA!AW64+BAWANA!AX64</f>
        <v>29.5</v>
      </c>
      <c r="Z64">
        <f>BAWANA!BD64+BAWANA!BE64</f>
        <v>29.5</v>
      </c>
      <c r="AA64">
        <f>BAWANA!X64+BAWANA!Y64</f>
        <v>29.5</v>
      </c>
      <c r="AB64">
        <f>BAWANA!AE64+BAWANA!AF64</f>
        <v>29.5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</v>
      </c>
      <c r="E65">
        <f>BAWANA!AM65</f>
        <v>0</v>
      </c>
      <c r="F65">
        <f t="shared" si="4"/>
        <v>256</v>
      </c>
      <c r="G65">
        <f t="shared" si="5"/>
        <v>236</v>
      </c>
      <c r="H65" s="154"/>
      <c r="I65">
        <f>BRPL_EOD!AK65+BRPL_EOD!AL65</f>
        <v>91.83</v>
      </c>
      <c r="J65">
        <f>BYPL_EOD!AK65+BYPL_EOD!AL65</f>
        <v>46.02</v>
      </c>
      <c r="K65">
        <f>MES_EOD!AK65+MES_EOD!AL65</f>
        <v>5.41</v>
      </c>
      <c r="L65">
        <f>NDMC_EOD!AK65+NDMC_EOD!AL65</f>
        <v>28.58</v>
      </c>
      <c r="M65">
        <f>TPDDL_EOD!AK65+TPDDL_EOD!AL65</f>
        <v>64.16</v>
      </c>
      <c r="N65">
        <f t="shared" si="0"/>
        <v>235.99999999999997</v>
      </c>
      <c r="O65" s="154">
        <f t="shared" si="1"/>
        <v>0</v>
      </c>
      <c r="P65">
        <v>91.830000000000013</v>
      </c>
      <c r="Q65">
        <v>46.02000000000001</v>
      </c>
      <c r="R65">
        <v>5.410000000000001</v>
      </c>
      <c r="S65">
        <v>28.580000000000002</v>
      </c>
      <c r="T65">
        <v>64.160000000000011</v>
      </c>
      <c r="U65" s="156">
        <f t="shared" si="2"/>
        <v>236.00000000000006</v>
      </c>
      <c r="V65" s="154">
        <f t="shared" si="3"/>
        <v>0</v>
      </c>
      <c r="Y65">
        <f>BAWANA!AW65+BAWANA!AX65</f>
        <v>29.5</v>
      </c>
      <c r="Z65">
        <f>BAWANA!BD65+BAWANA!BE65</f>
        <v>29.5</v>
      </c>
      <c r="AA65">
        <f>BAWANA!X65+BAWANA!Y65</f>
        <v>29.5</v>
      </c>
      <c r="AB65">
        <f>BAWANA!AE65+BAWANA!AF65</f>
        <v>29.5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</v>
      </c>
      <c r="E66">
        <f>BAWANA!AM66</f>
        <v>0</v>
      </c>
      <c r="F66">
        <f t="shared" si="4"/>
        <v>256</v>
      </c>
      <c r="G66">
        <f t="shared" si="5"/>
        <v>236</v>
      </c>
      <c r="H66" s="154"/>
      <c r="I66">
        <f>BRPL_EOD!AK66+BRPL_EOD!AL66</f>
        <v>91.83</v>
      </c>
      <c r="J66">
        <f>BYPL_EOD!AK66+BYPL_EOD!AL66</f>
        <v>46.02</v>
      </c>
      <c r="K66">
        <f>MES_EOD!AK66+MES_EOD!AL66</f>
        <v>5.41</v>
      </c>
      <c r="L66">
        <f>NDMC_EOD!AK66+NDMC_EOD!AL66</f>
        <v>28.58</v>
      </c>
      <c r="M66">
        <f>TPDDL_EOD!AK66+TPDDL_EOD!AL66</f>
        <v>64.16</v>
      </c>
      <c r="N66">
        <f t="shared" si="0"/>
        <v>235.99999999999997</v>
      </c>
      <c r="O66" s="154">
        <f t="shared" si="1"/>
        <v>0</v>
      </c>
      <c r="P66">
        <v>91.830000000000013</v>
      </c>
      <c r="Q66">
        <v>46.02000000000001</v>
      </c>
      <c r="R66">
        <v>5.410000000000001</v>
      </c>
      <c r="S66">
        <v>28.580000000000002</v>
      </c>
      <c r="T66">
        <v>64.160000000000011</v>
      </c>
      <c r="U66" s="156">
        <f t="shared" si="2"/>
        <v>236.00000000000006</v>
      </c>
      <c r="V66" s="154">
        <f t="shared" si="3"/>
        <v>0</v>
      </c>
      <c r="Y66">
        <f>BAWANA!AW66+BAWANA!AX66</f>
        <v>29.5</v>
      </c>
      <c r="Z66">
        <f>BAWANA!BD66+BAWANA!BE66</f>
        <v>29.5</v>
      </c>
      <c r="AA66">
        <f>BAWANA!X66+BAWANA!Y66</f>
        <v>29.5</v>
      </c>
      <c r="AB66">
        <f>BAWANA!AE66+BAWANA!AF66</f>
        <v>29.5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</v>
      </c>
      <c r="E67">
        <f>BAWANA!AM67</f>
        <v>0</v>
      </c>
      <c r="F67">
        <f t="shared" si="4"/>
        <v>256</v>
      </c>
      <c r="G67">
        <f t="shared" si="5"/>
        <v>236</v>
      </c>
      <c r="H67" s="154"/>
      <c r="I67">
        <f>BRPL_EOD!AK67+BRPL_EOD!AL67</f>
        <v>91.83</v>
      </c>
      <c r="J67">
        <f>BYPL_EOD!AK67+BYPL_EOD!AL67</f>
        <v>46.02</v>
      </c>
      <c r="K67">
        <f>MES_EOD!AK67+MES_EOD!AL67</f>
        <v>5.41</v>
      </c>
      <c r="L67">
        <f>NDMC_EOD!AK67+NDMC_EOD!AL67</f>
        <v>28.58</v>
      </c>
      <c r="M67">
        <f>TPDDL_EOD!AK67+TPDDL_EOD!AL67</f>
        <v>64.16</v>
      </c>
      <c r="N67">
        <f t="shared" ref="N67:N98" si="7">SUM(I67:M67)</f>
        <v>235.99999999999997</v>
      </c>
      <c r="O67" s="154">
        <f t="shared" ref="O67:O98" si="8">G67-N67</f>
        <v>0</v>
      </c>
      <c r="P67">
        <v>91.830000000000013</v>
      </c>
      <c r="Q67">
        <v>46.02000000000001</v>
      </c>
      <c r="R67">
        <v>5.410000000000001</v>
      </c>
      <c r="S67">
        <v>28.580000000000002</v>
      </c>
      <c r="T67">
        <v>64.160000000000011</v>
      </c>
      <c r="U67" s="156">
        <f t="shared" ref="U67:U98" si="9">SUM(P67:T67)</f>
        <v>236.00000000000006</v>
      </c>
      <c r="V67" s="154">
        <f t="shared" ref="V67:V99" si="10">G67-U67</f>
        <v>0</v>
      </c>
      <c r="Y67">
        <f>BAWANA!AW67+BAWANA!AX67</f>
        <v>29.5</v>
      </c>
      <c r="Z67">
        <f>BAWANA!BD67+BAWANA!BE67</f>
        <v>29.5</v>
      </c>
      <c r="AA67">
        <f>BAWANA!X67+BAWANA!Y67</f>
        <v>29.5</v>
      </c>
      <c r="AB67">
        <f>BAWANA!AE67+BAWANA!AF67</f>
        <v>29.5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</v>
      </c>
      <c r="H68" s="154"/>
      <c r="I68">
        <f>BRPL_EOD!AK68+BRPL_EOD!AL68</f>
        <v>91.83</v>
      </c>
      <c r="J68">
        <f>BYPL_EOD!AK68+BYPL_EOD!AL68</f>
        <v>46.02</v>
      </c>
      <c r="K68">
        <f>MES_EOD!AK68+MES_EOD!AL68</f>
        <v>5.41</v>
      </c>
      <c r="L68">
        <f>NDMC_EOD!AK68+NDMC_EOD!AL68</f>
        <v>28.58</v>
      </c>
      <c r="M68">
        <f>TPDDL_EOD!AK68+TPDDL_EOD!AL68</f>
        <v>64.16</v>
      </c>
      <c r="N68">
        <f t="shared" si="7"/>
        <v>235.99999999999997</v>
      </c>
      <c r="O68" s="154">
        <f t="shared" si="8"/>
        <v>0</v>
      </c>
      <c r="P68">
        <v>91.830000000000013</v>
      </c>
      <c r="Q68">
        <v>46.02000000000001</v>
      </c>
      <c r="R68">
        <v>5.410000000000001</v>
      </c>
      <c r="S68">
        <v>28.580000000000002</v>
      </c>
      <c r="T68">
        <v>64.160000000000011</v>
      </c>
      <c r="U68" s="156">
        <f t="shared" si="9"/>
        <v>236.00000000000006</v>
      </c>
      <c r="V68" s="154">
        <f t="shared" si="10"/>
        <v>0</v>
      </c>
      <c r="Y68">
        <f>BAWANA!AW68+BAWANA!AX68</f>
        <v>29.5</v>
      </c>
      <c r="Z68">
        <f>BAWANA!BD68+BAWANA!BE68</f>
        <v>29.5</v>
      </c>
      <c r="AA68">
        <f>BAWANA!X68+BAWANA!Y68</f>
        <v>29.5</v>
      </c>
      <c r="AB68">
        <f>BAWANA!AE68+BAWANA!AF68</f>
        <v>29.5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</v>
      </c>
      <c r="E69">
        <f>BAWANA!AM69</f>
        <v>0</v>
      </c>
      <c r="F69">
        <f t="shared" si="11"/>
        <v>256</v>
      </c>
      <c r="G69">
        <f t="shared" si="12"/>
        <v>236</v>
      </c>
      <c r="H69" s="154"/>
      <c r="I69">
        <f>BRPL_EOD!AK69+BRPL_EOD!AL69</f>
        <v>91.83</v>
      </c>
      <c r="J69">
        <f>BYPL_EOD!AK69+BYPL_EOD!AL69</f>
        <v>46.02</v>
      </c>
      <c r="K69">
        <f>MES_EOD!AK69+MES_EOD!AL69</f>
        <v>23.47</v>
      </c>
      <c r="L69">
        <f>NDMC_EOD!AK69+NDMC_EOD!AL69</f>
        <v>28.58</v>
      </c>
      <c r="M69">
        <f>TPDDL_EOD!AK69+TPDDL_EOD!AL69</f>
        <v>46.09</v>
      </c>
      <c r="N69">
        <f t="shared" si="7"/>
        <v>235.98999999999998</v>
      </c>
      <c r="O69" s="154">
        <f t="shared" si="8"/>
        <v>1.0000000000019327E-2</v>
      </c>
      <c r="P69">
        <v>91.834096919157275</v>
      </c>
      <c r="Q69">
        <v>46.022053093786447</v>
      </c>
      <c r="R69">
        <v>23.47</v>
      </c>
      <c r="S69">
        <v>28.581275706777763</v>
      </c>
      <c r="T69">
        <v>46.092574280278541</v>
      </c>
      <c r="U69" s="156">
        <f t="shared" si="9"/>
        <v>236.00000000000003</v>
      </c>
      <c r="V69" s="154">
        <f t="shared" si="10"/>
        <v>0</v>
      </c>
      <c r="Y69">
        <f>BAWANA!AW69+BAWANA!AX69</f>
        <v>29.5</v>
      </c>
      <c r="Z69">
        <f>BAWANA!BD69+BAWANA!BE69</f>
        <v>29.5</v>
      </c>
      <c r="AA69">
        <f>BAWANA!X69+BAWANA!Y69</f>
        <v>29.5</v>
      </c>
      <c r="AB69">
        <f>BAWANA!AE69+BAWANA!AF69</f>
        <v>29.5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</v>
      </c>
      <c r="E70">
        <f>BAWANA!AM70</f>
        <v>0</v>
      </c>
      <c r="F70">
        <f t="shared" si="11"/>
        <v>256</v>
      </c>
      <c r="G70">
        <f t="shared" si="12"/>
        <v>236</v>
      </c>
      <c r="H70" s="154"/>
      <c r="I70">
        <f>BRPL_EOD!AK70+BRPL_EOD!AL70</f>
        <v>91.83</v>
      </c>
      <c r="J70">
        <f>BYPL_EOD!AK70+BYPL_EOD!AL70</f>
        <v>46.02</v>
      </c>
      <c r="K70">
        <f>MES_EOD!AK70+MES_EOD!AL70</f>
        <v>5.41</v>
      </c>
      <c r="L70">
        <f>NDMC_EOD!AK70+NDMC_EOD!AL70</f>
        <v>28.58</v>
      </c>
      <c r="M70">
        <f>TPDDL_EOD!AK70+TPDDL_EOD!AL70</f>
        <v>64.16</v>
      </c>
      <c r="N70">
        <f t="shared" si="7"/>
        <v>235.99999999999997</v>
      </c>
      <c r="O70" s="154">
        <f t="shared" si="8"/>
        <v>0</v>
      </c>
      <c r="P70">
        <v>91.830000000000013</v>
      </c>
      <c r="Q70">
        <v>46.02000000000001</v>
      </c>
      <c r="R70">
        <v>5.410000000000001</v>
      </c>
      <c r="S70">
        <v>28.580000000000002</v>
      </c>
      <c r="T70">
        <v>64.160000000000011</v>
      </c>
      <c r="U70" s="156">
        <f t="shared" si="9"/>
        <v>236.00000000000006</v>
      </c>
      <c r="V70" s="154">
        <f t="shared" si="10"/>
        <v>0</v>
      </c>
      <c r="Y70">
        <f>BAWANA!AW70+BAWANA!AX70</f>
        <v>29.5</v>
      </c>
      <c r="Z70">
        <f>BAWANA!BD70+BAWANA!BE70</f>
        <v>29.5</v>
      </c>
      <c r="AA70">
        <f>BAWANA!X70+BAWANA!Y70</f>
        <v>29.5</v>
      </c>
      <c r="AB70">
        <f>BAWANA!AE70+BAWANA!AF70</f>
        <v>29.5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</v>
      </c>
      <c r="E71">
        <f>BAWANA!AM71</f>
        <v>0</v>
      </c>
      <c r="F71">
        <f t="shared" si="11"/>
        <v>256</v>
      </c>
      <c r="G71">
        <f t="shared" si="12"/>
        <v>236</v>
      </c>
      <c r="H71" s="154"/>
      <c r="I71">
        <f>BRPL_EOD!AK71+BRPL_EOD!AL71</f>
        <v>91.83</v>
      </c>
      <c r="J71">
        <f>BYPL_EOD!AK71+BYPL_EOD!AL71</f>
        <v>46.02</v>
      </c>
      <c r="K71">
        <f>MES_EOD!AK71+MES_EOD!AL71</f>
        <v>23.47</v>
      </c>
      <c r="L71">
        <f>NDMC_EOD!AK71+NDMC_EOD!AL71</f>
        <v>28.58</v>
      </c>
      <c r="M71">
        <f>TPDDL_EOD!AK71+TPDDL_EOD!AL71</f>
        <v>46.09</v>
      </c>
      <c r="N71">
        <f t="shared" si="7"/>
        <v>235.98999999999998</v>
      </c>
      <c r="O71" s="154">
        <f t="shared" si="8"/>
        <v>1.0000000000019327E-2</v>
      </c>
      <c r="P71">
        <v>91.834096919157275</v>
      </c>
      <c r="Q71">
        <v>46.022053093786447</v>
      </c>
      <c r="R71">
        <v>23.47</v>
      </c>
      <c r="S71">
        <v>28.581275706777763</v>
      </c>
      <c r="T71">
        <v>46.092574280278541</v>
      </c>
      <c r="U71" s="156">
        <f t="shared" si="9"/>
        <v>236.00000000000003</v>
      </c>
      <c r="V71" s="154">
        <f t="shared" si="10"/>
        <v>0</v>
      </c>
      <c r="Y71">
        <f>BAWANA!AW71+BAWANA!AX71</f>
        <v>29.5</v>
      </c>
      <c r="Z71">
        <f>BAWANA!BD71+BAWANA!BE71</f>
        <v>29.5</v>
      </c>
      <c r="AA71">
        <f>BAWANA!X71+BAWANA!Y71</f>
        <v>29.5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</v>
      </c>
      <c r="E72">
        <f>BAWANA!AM72</f>
        <v>0</v>
      </c>
      <c r="F72">
        <f t="shared" si="11"/>
        <v>256</v>
      </c>
      <c r="G72">
        <f t="shared" si="12"/>
        <v>236</v>
      </c>
      <c r="H72" s="154"/>
      <c r="I72">
        <f>BRPL_EOD!AK72+BRPL_EOD!AL72</f>
        <v>91.83</v>
      </c>
      <c r="J72">
        <f>BYPL_EOD!AK72+BYPL_EOD!AL72</f>
        <v>46.02</v>
      </c>
      <c r="K72">
        <f>MES_EOD!AK72+MES_EOD!AL72</f>
        <v>23.47</v>
      </c>
      <c r="L72">
        <f>NDMC_EOD!AK72+NDMC_EOD!AL72</f>
        <v>28.58</v>
      </c>
      <c r="M72">
        <f>TPDDL_EOD!AK72+TPDDL_EOD!AL72</f>
        <v>46.09</v>
      </c>
      <c r="N72">
        <f t="shared" si="7"/>
        <v>235.98999999999998</v>
      </c>
      <c r="O72" s="154">
        <f t="shared" si="8"/>
        <v>1.0000000000019327E-2</v>
      </c>
      <c r="P72">
        <v>91.834096919157275</v>
      </c>
      <c r="Q72">
        <v>46.022053093786447</v>
      </c>
      <c r="R72">
        <v>23.47</v>
      </c>
      <c r="S72">
        <v>28.581275706777763</v>
      </c>
      <c r="T72">
        <v>46.092574280278541</v>
      </c>
      <c r="U72" s="156">
        <f t="shared" si="9"/>
        <v>236.00000000000003</v>
      </c>
      <c r="V72" s="154">
        <f t="shared" si="10"/>
        <v>0</v>
      </c>
      <c r="Y72">
        <f>BAWANA!AW72+BAWANA!AX72</f>
        <v>29.5</v>
      </c>
      <c r="Z72">
        <f>BAWANA!BD72+BAWANA!BE72</f>
        <v>29.5</v>
      </c>
      <c r="AA72">
        <f>BAWANA!X72+BAWANA!Y72</f>
        <v>29.5</v>
      </c>
      <c r="AB72">
        <f>BAWANA!AE72+BAWANA!AF72</f>
        <v>29.5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</v>
      </c>
      <c r="E73">
        <f>BAWANA!AM73</f>
        <v>0</v>
      </c>
      <c r="F73">
        <f t="shared" si="11"/>
        <v>256</v>
      </c>
      <c r="G73">
        <f t="shared" si="12"/>
        <v>236</v>
      </c>
      <c r="H73" s="154"/>
      <c r="I73">
        <f>BRPL_EOD!AK73+BRPL_EOD!AL73</f>
        <v>91.83</v>
      </c>
      <c r="J73">
        <f>BYPL_EOD!AK73+BYPL_EOD!AL73</f>
        <v>46.02</v>
      </c>
      <c r="K73">
        <f>MES_EOD!AK73+MES_EOD!AL73</f>
        <v>23.47</v>
      </c>
      <c r="L73">
        <f>NDMC_EOD!AK73+NDMC_EOD!AL73</f>
        <v>28.58</v>
      </c>
      <c r="M73">
        <f>TPDDL_EOD!AK73+TPDDL_EOD!AL73</f>
        <v>46.09</v>
      </c>
      <c r="N73">
        <f t="shared" si="7"/>
        <v>235.98999999999998</v>
      </c>
      <c r="O73" s="154">
        <f t="shared" si="8"/>
        <v>1.0000000000019327E-2</v>
      </c>
      <c r="P73">
        <v>91.834096919157275</v>
      </c>
      <c r="Q73">
        <v>46.022053093786447</v>
      </c>
      <c r="R73">
        <v>23.47</v>
      </c>
      <c r="S73">
        <v>28.581275706777763</v>
      </c>
      <c r="T73">
        <v>46.092574280278541</v>
      </c>
      <c r="U73" s="156">
        <f t="shared" si="9"/>
        <v>236.00000000000003</v>
      </c>
      <c r="V73" s="154">
        <f t="shared" si="10"/>
        <v>0</v>
      </c>
      <c r="Y73">
        <f>BAWANA!AW73+BAWANA!AX73</f>
        <v>29.5</v>
      </c>
      <c r="Z73">
        <f>BAWANA!BD73+BAWANA!BE73</f>
        <v>29.5</v>
      </c>
      <c r="AA73">
        <f>BAWANA!X73+BAWANA!Y73</f>
        <v>29.5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235.32000000000002</v>
      </c>
      <c r="E74">
        <f>BAWANA!AM74</f>
        <v>0</v>
      </c>
      <c r="F74">
        <f t="shared" si="11"/>
        <v>256</v>
      </c>
      <c r="G74">
        <f t="shared" si="12"/>
        <v>235.32000000000002</v>
      </c>
      <c r="H74" s="154"/>
      <c r="I74">
        <f>BRPL_EOD!AK74+BRPL_EOD!AL74</f>
        <v>92.89</v>
      </c>
      <c r="J74">
        <f>BYPL_EOD!AK74+BYPL_EOD!AL74</f>
        <v>46.55</v>
      </c>
      <c r="K74">
        <f>MES_EOD!AK74+MES_EOD!AL74</f>
        <v>20.350000000000001</v>
      </c>
      <c r="L74">
        <f>NDMC_EOD!AK74+NDMC_EOD!AL74</f>
        <v>28.91</v>
      </c>
      <c r="M74">
        <f>TPDDL_EOD!AK74+TPDDL_EOD!AL74</f>
        <v>46.62</v>
      </c>
      <c r="N74">
        <f t="shared" si="7"/>
        <v>235.32</v>
      </c>
      <c r="O74" s="154">
        <f t="shared" si="8"/>
        <v>0</v>
      </c>
      <c r="P74">
        <v>92.890000000000015</v>
      </c>
      <c r="Q74">
        <v>46.550000000000004</v>
      </c>
      <c r="R74">
        <v>20.350000000000005</v>
      </c>
      <c r="S74">
        <v>28.910000000000004</v>
      </c>
      <c r="T74">
        <v>46.620000000000005</v>
      </c>
      <c r="U74" s="156">
        <f t="shared" si="9"/>
        <v>235.32000000000002</v>
      </c>
      <c r="V74" s="154">
        <f t="shared" si="10"/>
        <v>0</v>
      </c>
      <c r="Y74">
        <f>BAWANA!AW74+BAWANA!AX74</f>
        <v>29.84</v>
      </c>
      <c r="Z74">
        <f>BAWANA!BD74+BAWANA!BE74</f>
        <v>29.84</v>
      </c>
      <c r="AA74">
        <f>BAWANA!X74+BAWANA!Y74</f>
        <v>29.84</v>
      </c>
      <c r="AB74">
        <f>BAWANA!AE74+BAWANA!AF74</f>
        <v>29.84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239.70000000000002</v>
      </c>
      <c r="E75">
        <f>BAWANA!AM75</f>
        <v>0</v>
      </c>
      <c r="F75">
        <f t="shared" si="11"/>
        <v>256</v>
      </c>
      <c r="G75">
        <f t="shared" si="12"/>
        <v>239.70000000000002</v>
      </c>
      <c r="H75" s="154"/>
      <c r="I75">
        <f>BRPL_EOD!AK75+BRPL_EOD!AL75</f>
        <v>93.87</v>
      </c>
      <c r="J75">
        <f>BYPL_EOD!AK75+BYPL_EOD!AL75</f>
        <v>47.04</v>
      </c>
      <c r="K75">
        <f>MES_EOD!AK75+MES_EOD!AL75</f>
        <v>22.45</v>
      </c>
      <c r="L75">
        <f>NDMC_EOD!AK75+NDMC_EOD!AL75</f>
        <v>29.21</v>
      </c>
      <c r="M75">
        <f>TPDDL_EOD!AK75+TPDDL_EOD!AL75</f>
        <v>47.12</v>
      </c>
      <c r="N75">
        <f t="shared" si="7"/>
        <v>239.69</v>
      </c>
      <c r="O75" s="154">
        <f t="shared" si="8"/>
        <v>1.0000000000019327E-2</v>
      </c>
      <c r="P75">
        <v>93.874079709102617</v>
      </c>
      <c r="Q75">
        <v>47.042044434281635</v>
      </c>
      <c r="R75">
        <v>22.45</v>
      </c>
      <c r="S75">
        <v>29.211270334200606</v>
      </c>
      <c r="T75">
        <v>47.122605522415164</v>
      </c>
      <c r="U75" s="156">
        <f t="shared" si="9"/>
        <v>239.70000000000002</v>
      </c>
      <c r="V75" s="154">
        <f t="shared" si="10"/>
        <v>0</v>
      </c>
      <c r="Y75">
        <f>BAWANA!AW75+BAWANA!AX75</f>
        <v>30.15</v>
      </c>
      <c r="Z75">
        <f>BAWANA!BD75+BAWANA!BE75</f>
        <v>30.15</v>
      </c>
      <c r="AA75">
        <f>BAWANA!X75+BAWANA!Y75</f>
        <v>30.15</v>
      </c>
      <c r="AB75">
        <f>BAWANA!AE75+BAWANA!AF75</f>
        <v>30.15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5.5</v>
      </c>
      <c r="L76">
        <f>NDMC_EOD!AK76+NDMC_EOD!AL76</f>
        <v>29.06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5.5</v>
      </c>
      <c r="S76">
        <v>29.06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5.5</v>
      </c>
      <c r="L77">
        <f>NDMC_EOD!AK77+NDMC_EOD!AL77</f>
        <v>29.06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93.39</v>
      </c>
      <c r="Q77">
        <v>46.8</v>
      </c>
      <c r="R77">
        <v>5.5</v>
      </c>
      <c r="S77">
        <v>29.06</v>
      </c>
      <c r="T77">
        <v>65.25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5.5</v>
      </c>
      <c r="L78">
        <f>NDMC_EOD!AK78+NDMC_EOD!AL78</f>
        <v>29.06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93.39</v>
      </c>
      <c r="Q78">
        <v>46.8</v>
      </c>
      <c r="R78">
        <v>5.5</v>
      </c>
      <c r="S78">
        <v>29.06</v>
      </c>
      <c r="T78">
        <v>65.25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93.4</v>
      </c>
      <c r="J79">
        <f>BYPL_EOD!AK79+BYPL_EOD!AL79</f>
        <v>46.81</v>
      </c>
      <c r="K79">
        <f>MES_EOD!AK79+MES_EOD!AL79</f>
        <v>5.46</v>
      </c>
      <c r="L79">
        <f>NDMC_EOD!AK79+NDMC_EOD!AL79</f>
        <v>29.07</v>
      </c>
      <c r="M79">
        <f>TPDDL_EOD!AK79+TPDDL_EOD!AL79</f>
        <v>65.260000000000005</v>
      </c>
      <c r="N79">
        <f t="shared" si="7"/>
        <v>240</v>
      </c>
      <c r="O79" s="154">
        <f t="shared" si="8"/>
        <v>0</v>
      </c>
      <c r="P79">
        <v>93.4</v>
      </c>
      <c r="Q79">
        <v>46.81</v>
      </c>
      <c r="R79">
        <v>5.46</v>
      </c>
      <c r="S79">
        <v>29.07</v>
      </c>
      <c r="T79">
        <v>65.260000000000005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5.86</v>
      </c>
      <c r="L80">
        <f>NDMC_EOD!AK80+NDMC_EOD!AL80</f>
        <v>31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5.86</v>
      </c>
      <c r="S80">
        <v>31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5.86</v>
      </c>
      <c r="L81">
        <f>NDMC_EOD!AK81+NDMC_EOD!AL81</f>
        <v>31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5.86</v>
      </c>
      <c r="S81">
        <v>31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5.86</v>
      </c>
      <c r="L82">
        <f>NDMC_EOD!AK82+NDMC_EOD!AL82</f>
        <v>31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5.86</v>
      </c>
      <c r="S82">
        <v>31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5.86</v>
      </c>
      <c r="L83">
        <f>NDMC_EOD!AK83+NDMC_EOD!AL83</f>
        <v>31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5.86</v>
      </c>
      <c r="S83">
        <v>31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5.86</v>
      </c>
      <c r="L84">
        <f>NDMC_EOD!AK84+NDMC_EOD!AL84</f>
        <v>31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5.86</v>
      </c>
      <c r="S84">
        <v>31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5.86</v>
      </c>
      <c r="L85">
        <f>NDMC_EOD!AK85+NDMC_EOD!AL85</f>
        <v>31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5.86</v>
      </c>
      <c r="S85">
        <v>31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5.86</v>
      </c>
      <c r="L86">
        <f>NDMC_EOD!AK86+NDMC_EOD!AL86</f>
        <v>31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5.86</v>
      </c>
      <c r="S86">
        <v>31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5.86</v>
      </c>
      <c r="L87">
        <f>NDMC_EOD!AK87+NDMC_EOD!AL87</f>
        <v>31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5.86</v>
      </c>
      <c r="S87">
        <v>31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5.86</v>
      </c>
      <c r="L88">
        <f>NDMC_EOD!AK88+NDMC_EOD!AL88</f>
        <v>31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5.86</v>
      </c>
      <c r="S88">
        <v>31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99.64</v>
      </c>
      <c r="J89">
        <f>BYPL_EOD!AK89+BYPL_EOD!AL89</f>
        <v>49.92</v>
      </c>
      <c r="K89">
        <f>MES_EOD!AK89+MES_EOD!AL89</f>
        <v>5.84</v>
      </c>
      <c r="L89">
        <f>NDMC_EOD!AK89+NDMC_EOD!AL89</f>
        <v>31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99.64</v>
      </c>
      <c r="Q89">
        <v>49.92</v>
      </c>
      <c r="R89">
        <v>5.84</v>
      </c>
      <c r="S89">
        <v>31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99.64</v>
      </c>
      <c r="J90">
        <f>BYPL_EOD!AK90+BYPL_EOD!AL90</f>
        <v>49.92</v>
      </c>
      <c r="K90">
        <f>MES_EOD!AK90+MES_EOD!AL90</f>
        <v>5.84</v>
      </c>
      <c r="L90">
        <f>NDMC_EOD!AK90+NDMC_EOD!AL90</f>
        <v>31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99.64</v>
      </c>
      <c r="Q90">
        <v>49.92</v>
      </c>
      <c r="R90">
        <v>5.84</v>
      </c>
      <c r="S90">
        <v>31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99.64</v>
      </c>
      <c r="J91">
        <f>BYPL_EOD!AK91+BYPL_EOD!AL91</f>
        <v>49.92</v>
      </c>
      <c r="K91">
        <f>MES_EOD!AK91+MES_EOD!AL91</f>
        <v>5.84</v>
      </c>
      <c r="L91">
        <f>NDMC_EOD!AK91+NDMC_EOD!AL91</f>
        <v>31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99.64</v>
      </c>
      <c r="Q91">
        <v>49.92</v>
      </c>
      <c r="R91">
        <v>5.84</v>
      </c>
      <c r="S91">
        <v>31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99.65</v>
      </c>
      <c r="J92">
        <f>BYPL_EOD!AK92+BYPL_EOD!AL92</f>
        <v>49.92</v>
      </c>
      <c r="K92">
        <f>MES_EOD!AK92+MES_EOD!AL92</f>
        <v>5.83</v>
      </c>
      <c r="L92">
        <f>NDMC_EOD!AK92+NDMC_EOD!AL92</f>
        <v>31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99.65</v>
      </c>
      <c r="Q92">
        <v>49.92</v>
      </c>
      <c r="R92">
        <v>5.83</v>
      </c>
      <c r="S92">
        <v>31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99.64</v>
      </c>
      <c r="J93">
        <f>BYPL_EOD!AK93+BYPL_EOD!AL93</f>
        <v>49.92</v>
      </c>
      <c r="K93">
        <f>MES_EOD!AK93+MES_EOD!AL93</f>
        <v>5.84</v>
      </c>
      <c r="L93">
        <f>NDMC_EOD!AK93+NDMC_EOD!AL93</f>
        <v>31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99.64</v>
      </c>
      <c r="Q93">
        <v>49.92</v>
      </c>
      <c r="R93">
        <v>5.84</v>
      </c>
      <c r="S93">
        <v>31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99.64</v>
      </c>
      <c r="J94">
        <f>BYPL_EOD!AK94+BYPL_EOD!AL94</f>
        <v>49.92</v>
      </c>
      <c r="K94">
        <f>MES_EOD!AK94+MES_EOD!AL94</f>
        <v>5.84</v>
      </c>
      <c r="L94">
        <f>NDMC_EOD!AK94+NDMC_EOD!AL94</f>
        <v>31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99.64</v>
      </c>
      <c r="Q94">
        <v>49.92</v>
      </c>
      <c r="R94">
        <v>5.84</v>
      </c>
      <c r="S94">
        <v>31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99.64</v>
      </c>
      <c r="J95">
        <f>BYPL_EOD!AK95+BYPL_EOD!AL95</f>
        <v>49.92</v>
      </c>
      <c r="K95">
        <f>MES_EOD!AK95+MES_EOD!AL95</f>
        <v>5.84</v>
      </c>
      <c r="L95">
        <f>NDMC_EOD!AK95+NDMC_EOD!AL95</f>
        <v>31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99.64</v>
      </c>
      <c r="Q95">
        <v>49.92</v>
      </c>
      <c r="R95">
        <v>5.84</v>
      </c>
      <c r="S95">
        <v>31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99.64</v>
      </c>
      <c r="J96">
        <f>BYPL_EOD!AK96+BYPL_EOD!AL96</f>
        <v>49.92</v>
      </c>
      <c r="K96">
        <f>MES_EOD!AK96+MES_EOD!AL96</f>
        <v>5.84</v>
      </c>
      <c r="L96">
        <f>NDMC_EOD!AK96+NDMC_EOD!AL96</f>
        <v>31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99.64</v>
      </c>
      <c r="Q96">
        <v>49.92</v>
      </c>
      <c r="R96">
        <v>5.84</v>
      </c>
      <c r="S96">
        <v>31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99.64</v>
      </c>
      <c r="J97">
        <f>BYPL_EOD!AK97+BYPL_EOD!AL97</f>
        <v>49.92</v>
      </c>
      <c r="K97">
        <f>MES_EOD!AK97+MES_EOD!AL97</f>
        <v>5.84</v>
      </c>
      <c r="L97">
        <f>NDMC_EOD!AK97+NDMC_EOD!AL97</f>
        <v>31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99.64</v>
      </c>
      <c r="Q97">
        <v>49.92</v>
      </c>
      <c r="R97">
        <v>5.84</v>
      </c>
      <c r="S97">
        <v>31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99.65</v>
      </c>
      <c r="J98">
        <f>BYPL_EOD!AK98+BYPL_EOD!AL98</f>
        <v>49.92</v>
      </c>
      <c r="K98">
        <f>MES_EOD!AK98+MES_EOD!AL98</f>
        <v>5.83</v>
      </c>
      <c r="L98">
        <f>NDMC_EOD!AK98+NDMC_EOD!AL98</f>
        <v>31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99.65</v>
      </c>
      <c r="Q98">
        <v>49.92</v>
      </c>
      <c r="R98">
        <v>5.83</v>
      </c>
      <c r="S98">
        <v>31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5.7538210000000012</v>
      </c>
      <c r="E99" s="156">
        <f t="shared" si="14"/>
        <v>0</v>
      </c>
      <c r="F99" s="156">
        <f t="shared" si="14"/>
        <v>6.1440000000000001</v>
      </c>
      <c r="G99" s="156">
        <f t="shared" si="14"/>
        <v>5.7538210000000012</v>
      </c>
      <c r="H99" s="156"/>
      <c r="I99" s="156">
        <f t="shared" si="14"/>
        <v>2.2348324999999991</v>
      </c>
      <c r="J99" s="156">
        <f t="shared" si="14"/>
        <v>1.1692475000000011</v>
      </c>
      <c r="K99" s="156">
        <f t="shared" si="14"/>
        <v>0.16267750000000014</v>
      </c>
      <c r="L99" s="156">
        <f t="shared" si="14"/>
        <v>0.72609749999999984</v>
      </c>
      <c r="M99" s="156">
        <f t="shared" si="14"/>
        <v>1.4612000000000018</v>
      </c>
      <c r="N99" s="156">
        <f t="shared" si="14"/>
        <v>5.7540550000000001</v>
      </c>
      <c r="O99" s="156">
        <f t="shared" si="14"/>
        <v>-2.3399999999993782E-4</v>
      </c>
      <c r="P99" s="156">
        <f t="shared" si="14"/>
        <v>2.234744674508601</v>
      </c>
      <c r="Q99" s="156">
        <f t="shared" si="14"/>
        <v>1.1691987044798808</v>
      </c>
      <c r="R99" s="156">
        <f t="shared" si="14"/>
        <v>0.16267193863748239</v>
      </c>
      <c r="S99" s="156">
        <f t="shared" si="14"/>
        <v>0.72606948707503005</v>
      </c>
      <c r="T99" s="156">
        <f t="shared" si="14"/>
        <v>1.4611361952990083</v>
      </c>
      <c r="U99" s="156">
        <f t="shared" si="14"/>
        <v>5.7538210000000021</v>
      </c>
      <c r="V99" s="156">
        <f t="shared" si="10"/>
        <v>0</v>
      </c>
      <c r="Y99" s="156">
        <f>SUM(Y3:Y98)/4000</f>
        <v>0.74947250000000021</v>
      </c>
      <c r="Z99" s="156">
        <f t="shared" ref="Z99:AD99" si="15">SUM(Z3:Z98)/4000</f>
        <v>0.74947250000000021</v>
      </c>
      <c r="AA99" s="156">
        <f t="shared" si="15"/>
        <v>0.74947250000000021</v>
      </c>
      <c r="AB99" s="156">
        <f t="shared" si="15"/>
        <v>0.74947250000000021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75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30</v>
      </c>
      <c r="D63">
        <f>BAWANA!AP63</f>
        <v>0</v>
      </c>
      <c r="E63">
        <f>BAWANA!AQ63</f>
        <v>30</v>
      </c>
      <c r="F63">
        <f t="shared" si="4"/>
        <v>736</v>
      </c>
      <c r="G63">
        <f t="shared" si="5"/>
        <v>30</v>
      </c>
      <c r="H63" s="154"/>
      <c r="I63">
        <f>BRPL_EOD!AO63+BRPL_EOD!AP63</f>
        <v>9.34</v>
      </c>
      <c r="J63">
        <f>BYPL_EOD!AO63+BYPL_EOD!AP63</f>
        <v>0</v>
      </c>
      <c r="K63">
        <f>MES_EOD!AO63+MES_EOD!AP63</f>
        <v>0</v>
      </c>
      <c r="L63">
        <f>NDMC_EOD!AO63+NDMC_EOD!AP63</f>
        <v>2.91</v>
      </c>
      <c r="M63">
        <f>TPDDL_EOD!AO63+TPDDL_EOD!AP63</f>
        <v>17.75</v>
      </c>
      <c r="N63">
        <f t="shared" si="0"/>
        <v>30</v>
      </c>
      <c r="O63" s="154">
        <f t="shared" si="1"/>
        <v>0</v>
      </c>
      <c r="P63">
        <v>9.34</v>
      </c>
      <c r="Q63">
        <v>0</v>
      </c>
      <c r="R63">
        <v>0</v>
      </c>
      <c r="S63">
        <v>2.91</v>
      </c>
      <c r="T63">
        <v>17.75</v>
      </c>
      <c r="U63" s="156">
        <f t="shared" si="2"/>
        <v>30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30</v>
      </c>
      <c r="D64">
        <f>BAWANA!AP64</f>
        <v>0</v>
      </c>
      <c r="E64">
        <f>BAWANA!AQ64</f>
        <v>30</v>
      </c>
      <c r="F64">
        <f t="shared" si="4"/>
        <v>736</v>
      </c>
      <c r="G64">
        <f t="shared" si="5"/>
        <v>30</v>
      </c>
      <c r="H64" s="154"/>
      <c r="I64">
        <f>BRPL_EOD!AO64+BRPL_EOD!AP64</f>
        <v>9.34</v>
      </c>
      <c r="J64">
        <f>BYPL_EOD!AO64+BYPL_EOD!AP64</f>
        <v>0</v>
      </c>
      <c r="K64">
        <f>MES_EOD!AO64+MES_EOD!AP64</f>
        <v>0</v>
      </c>
      <c r="L64">
        <f>NDMC_EOD!AO64+NDMC_EOD!AP64</f>
        <v>2.91</v>
      </c>
      <c r="M64">
        <f>TPDDL_EOD!AO64+TPDDL_EOD!AP64</f>
        <v>17.75</v>
      </c>
      <c r="N64">
        <f t="shared" si="0"/>
        <v>30</v>
      </c>
      <c r="O64" s="154">
        <f t="shared" si="1"/>
        <v>0</v>
      </c>
      <c r="P64">
        <v>9.34</v>
      </c>
      <c r="Q64">
        <v>0</v>
      </c>
      <c r="R64">
        <v>0</v>
      </c>
      <c r="S64">
        <v>2.91</v>
      </c>
      <c r="T64">
        <v>17.75</v>
      </c>
      <c r="U64" s="156">
        <f t="shared" si="2"/>
        <v>30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30</v>
      </c>
      <c r="D65">
        <f>BAWANA!AP65</f>
        <v>0</v>
      </c>
      <c r="E65">
        <f>BAWANA!AQ65</f>
        <v>30</v>
      </c>
      <c r="F65">
        <f t="shared" si="4"/>
        <v>736</v>
      </c>
      <c r="G65">
        <f t="shared" si="5"/>
        <v>30</v>
      </c>
      <c r="H65" s="154"/>
      <c r="I65">
        <f>BRPL_EOD!AO65+BRPL_EOD!AP65</f>
        <v>9.34</v>
      </c>
      <c r="J65">
        <f>BYPL_EOD!AO65+BYPL_EOD!AP65</f>
        <v>0</v>
      </c>
      <c r="K65">
        <f>MES_EOD!AO65+MES_EOD!AP65</f>
        <v>0</v>
      </c>
      <c r="L65">
        <f>NDMC_EOD!AO65+NDMC_EOD!AP65</f>
        <v>2.91</v>
      </c>
      <c r="M65">
        <f>TPDDL_EOD!AO65+TPDDL_EOD!AP65</f>
        <v>17.75</v>
      </c>
      <c r="N65">
        <f t="shared" si="0"/>
        <v>30</v>
      </c>
      <c r="O65" s="154">
        <f t="shared" si="1"/>
        <v>0</v>
      </c>
      <c r="P65">
        <v>9.34</v>
      </c>
      <c r="Q65">
        <v>0</v>
      </c>
      <c r="R65">
        <v>0</v>
      </c>
      <c r="S65">
        <v>2.91</v>
      </c>
      <c r="T65">
        <v>17.75</v>
      </c>
      <c r="U65" s="156">
        <f t="shared" si="2"/>
        <v>30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30</v>
      </c>
      <c r="D66">
        <f>BAWANA!AP66</f>
        <v>0</v>
      </c>
      <c r="E66">
        <f>BAWANA!AQ66</f>
        <v>30</v>
      </c>
      <c r="F66">
        <f t="shared" si="4"/>
        <v>736</v>
      </c>
      <c r="G66">
        <f t="shared" si="5"/>
        <v>30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2.91</v>
      </c>
      <c r="M66">
        <f>TPDDL_EOD!AO66+TPDDL_EOD!AP66</f>
        <v>27.09</v>
      </c>
      <c r="N66">
        <f t="shared" si="0"/>
        <v>30</v>
      </c>
      <c r="O66" s="154">
        <f t="shared" si="1"/>
        <v>0</v>
      </c>
      <c r="P66">
        <v>0</v>
      </c>
      <c r="Q66">
        <v>0</v>
      </c>
      <c r="R66">
        <v>0</v>
      </c>
      <c r="S66">
        <v>2.91</v>
      </c>
      <c r="T66">
        <v>27.09</v>
      </c>
      <c r="U66" s="156">
        <f t="shared" si="2"/>
        <v>30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30</v>
      </c>
      <c r="D67">
        <f>BAWANA!AP67</f>
        <v>0</v>
      </c>
      <c r="E67">
        <f>BAWANA!AQ67</f>
        <v>30</v>
      </c>
      <c r="F67">
        <f t="shared" si="4"/>
        <v>736</v>
      </c>
      <c r="G67">
        <f t="shared" si="5"/>
        <v>30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2.91</v>
      </c>
      <c r="M67">
        <f>TPDDL_EOD!AO67+TPDDL_EOD!AP67</f>
        <v>27.09</v>
      </c>
      <c r="N67">
        <f t="shared" ref="N67:N98" si="7">SUM(I67:M67)</f>
        <v>30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2.91</v>
      </c>
      <c r="T67">
        <v>27.09</v>
      </c>
      <c r="U67" s="156">
        <f t="shared" ref="U67:U98" si="9">SUM(P67:T67)</f>
        <v>30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30</v>
      </c>
      <c r="D68">
        <f>BAWANA!AP68</f>
        <v>0</v>
      </c>
      <c r="E68">
        <f>BAWANA!AQ68</f>
        <v>30</v>
      </c>
      <c r="F68">
        <f t="shared" ref="F68:F98" si="11">(B68+C68)*0.8</f>
        <v>736</v>
      </c>
      <c r="G68">
        <f t="shared" ref="G68:G98" si="12">(D68+E68)</f>
        <v>30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2.91</v>
      </c>
      <c r="M68">
        <f>TPDDL_EOD!AO68+TPDDL_EOD!AP68</f>
        <v>27.09</v>
      </c>
      <c r="N68">
        <f t="shared" si="7"/>
        <v>30</v>
      </c>
      <c r="O68" s="154">
        <f t="shared" si="8"/>
        <v>0</v>
      </c>
      <c r="P68">
        <v>0</v>
      </c>
      <c r="Q68">
        <v>0</v>
      </c>
      <c r="R68">
        <v>0</v>
      </c>
      <c r="S68">
        <v>2.91</v>
      </c>
      <c r="T68">
        <v>27.09</v>
      </c>
      <c r="U68" s="156">
        <f t="shared" si="9"/>
        <v>30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30</v>
      </c>
      <c r="D69">
        <f>BAWANA!AP69</f>
        <v>0</v>
      </c>
      <c r="E69">
        <f>BAWANA!AQ69</f>
        <v>30</v>
      </c>
      <c r="F69">
        <f t="shared" si="11"/>
        <v>736</v>
      </c>
      <c r="G69">
        <f t="shared" si="12"/>
        <v>30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2.91</v>
      </c>
      <c r="M69">
        <f>TPDDL_EOD!AO69+TPDDL_EOD!AP69</f>
        <v>27.09</v>
      </c>
      <c r="N69">
        <f t="shared" si="7"/>
        <v>30</v>
      </c>
      <c r="O69" s="154">
        <f t="shared" si="8"/>
        <v>0</v>
      </c>
      <c r="P69">
        <v>0</v>
      </c>
      <c r="Q69">
        <v>0</v>
      </c>
      <c r="R69">
        <v>0</v>
      </c>
      <c r="S69">
        <v>2.91</v>
      </c>
      <c r="T69">
        <v>27.09</v>
      </c>
      <c r="U69" s="156">
        <f t="shared" si="9"/>
        <v>30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30</v>
      </c>
      <c r="D70">
        <f>BAWANA!AP70</f>
        <v>0</v>
      </c>
      <c r="E70">
        <f>BAWANA!AQ70</f>
        <v>30</v>
      </c>
      <c r="F70">
        <f t="shared" si="11"/>
        <v>736</v>
      </c>
      <c r="G70">
        <f t="shared" si="12"/>
        <v>30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2.91</v>
      </c>
      <c r="M70">
        <f>TPDDL_EOD!AO70+TPDDL_EOD!AP70</f>
        <v>27.09</v>
      </c>
      <c r="N70">
        <f t="shared" si="7"/>
        <v>30</v>
      </c>
      <c r="O70" s="154">
        <f t="shared" si="8"/>
        <v>0</v>
      </c>
      <c r="P70">
        <v>0</v>
      </c>
      <c r="Q70">
        <v>0</v>
      </c>
      <c r="R70">
        <v>0</v>
      </c>
      <c r="S70">
        <v>2.91</v>
      </c>
      <c r="T70">
        <v>27.09</v>
      </c>
      <c r="U70" s="156">
        <f t="shared" si="9"/>
        <v>30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30</v>
      </c>
      <c r="D71">
        <f>BAWANA!AP71</f>
        <v>0</v>
      </c>
      <c r="E71">
        <f>BAWANA!AQ71</f>
        <v>30</v>
      </c>
      <c r="F71">
        <f t="shared" si="11"/>
        <v>736</v>
      </c>
      <c r="G71">
        <f t="shared" si="12"/>
        <v>30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2.91</v>
      </c>
      <c r="M71">
        <f>TPDDL_EOD!AO71+TPDDL_EOD!AP71</f>
        <v>27.09</v>
      </c>
      <c r="N71">
        <f t="shared" si="7"/>
        <v>30</v>
      </c>
      <c r="O71" s="154">
        <f t="shared" si="8"/>
        <v>0</v>
      </c>
      <c r="P71">
        <v>0</v>
      </c>
      <c r="Q71">
        <v>0</v>
      </c>
      <c r="R71">
        <v>0</v>
      </c>
      <c r="S71">
        <v>2.91</v>
      </c>
      <c r="T71">
        <v>27.09</v>
      </c>
      <c r="U71" s="156">
        <f t="shared" si="9"/>
        <v>30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30</v>
      </c>
      <c r="D72">
        <f>BAWANA!AP72</f>
        <v>0</v>
      </c>
      <c r="E72">
        <f>BAWANA!AQ72</f>
        <v>30</v>
      </c>
      <c r="F72">
        <f t="shared" si="11"/>
        <v>736</v>
      </c>
      <c r="G72">
        <f t="shared" si="12"/>
        <v>30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2.91</v>
      </c>
      <c r="M72">
        <f>TPDDL_EOD!AO72+TPDDL_EOD!AP72</f>
        <v>27.09</v>
      </c>
      <c r="N72">
        <f t="shared" si="7"/>
        <v>30</v>
      </c>
      <c r="O72" s="154">
        <f t="shared" si="8"/>
        <v>0</v>
      </c>
      <c r="P72">
        <v>0</v>
      </c>
      <c r="Q72">
        <v>0</v>
      </c>
      <c r="R72">
        <v>0</v>
      </c>
      <c r="S72">
        <v>2.91</v>
      </c>
      <c r="T72">
        <v>27.09</v>
      </c>
      <c r="U72" s="156">
        <f t="shared" si="9"/>
        <v>30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30</v>
      </c>
      <c r="D73">
        <f>BAWANA!AP73</f>
        <v>0</v>
      </c>
      <c r="E73">
        <f>BAWANA!AQ73</f>
        <v>30</v>
      </c>
      <c r="F73">
        <f t="shared" si="11"/>
        <v>736</v>
      </c>
      <c r="G73">
        <f t="shared" si="12"/>
        <v>30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2.91</v>
      </c>
      <c r="M73">
        <f>TPDDL_EOD!AO73+TPDDL_EOD!AP73</f>
        <v>27.09</v>
      </c>
      <c r="N73">
        <f t="shared" si="7"/>
        <v>30</v>
      </c>
      <c r="O73" s="154">
        <f t="shared" si="8"/>
        <v>0</v>
      </c>
      <c r="P73">
        <v>0</v>
      </c>
      <c r="Q73">
        <v>0</v>
      </c>
      <c r="R73">
        <v>0</v>
      </c>
      <c r="S73">
        <v>2.91</v>
      </c>
      <c r="T73">
        <v>27.09</v>
      </c>
      <c r="U73" s="156">
        <f t="shared" si="9"/>
        <v>30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30</v>
      </c>
      <c r="D74">
        <f>BAWANA!AP74</f>
        <v>0</v>
      </c>
      <c r="E74">
        <f>BAWANA!AQ74</f>
        <v>30</v>
      </c>
      <c r="F74">
        <f t="shared" si="11"/>
        <v>736</v>
      </c>
      <c r="G74">
        <f t="shared" si="12"/>
        <v>30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2.91</v>
      </c>
      <c r="M74">
        <f>TPDDL_EOD!AO74+TPDDL_EOD!AP74</f>
        <v>27.09</v>
      </c>
      <c r="N74">
        <f t="shared" si="7"/>
        <v>30</v>
      </c>
      <c r="O74" s="154">
        <f t="shared" si="8"/>
        <v>0</v>
      </c>
      <c r="P74">
        <v>0</v>
      </c>
      <c r="Q74">
        <v>0</v>
      </c>
      <c r="R74">
        <v>0</v>
      </c>
      <c r="S74">
        <v>2.91</v>
      </c>
      <c r="T74">
        <v>27.09</v>
      </c>
      <c r="U74" s="156">
        <f t="shared" si="9"/>
        <v>30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910</v>
      </c>
      <c r="C75">
        <f>BAWANA!G75</f>
        <v>30</v>
      </c>
      <c r="D75">
        <f>BAWANA!AP75</f>
        <v>0</v>
      </c>
      <c r="E75">
        <f>BAWANA!AQ75</f>
        <v>30</v>
      </c>
      <c r="F75">
        <f t="shared" si="11"/>
        <v>752</v>
      </c>
      <c r="G75">
        <f t="shared" si="12"/>
        <v>30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2.91</v>
      </c>
      <c r="M75">
        <f>TPDDL_EOD!AO75+TPDDL_EOD!AP75</f>
        <v>27.09</v>
      </c>
      <c r="N75">
        <f t="shared" si="7"/>
        <v>30</v>
      </c>
      <c r="O75" s="154">
        <f t="shared" si="8"/>
        <v>0</v>
      </c>
      <c r="P75">
        <v>0</v>
      </c>
      <c r="Q75">
        <v>0</v>
      </c>
      <c r="R75">
        <v>0</v>
      </c>
      <c r="S75">
        <v>2.91</v>
      </c>
      <c r="T75">
        <v>27.09</v>
      </c>
      <c r="U75" s="156">
        <f t="shared" si="9"/>
        <v>30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910</v>
      </c>
      <c r="C76">
        <f>BAWANA!G76</f>
        <v>30</v>
      </c>
      <c r="D76">
        <f>BAWANA!AP76</f>
        <v>0</v>
      </c>
      <c r="E76">
        <f>BAWANA!AQ76</f>
        <v>30</v>
      </c>
      <c r="F76">
        <f t="shared" si="11"/>
        <v>752</v>
      </c>
      <c r="G76">
        <f t="shared" si="12"/>
        <v>30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2.91</v>
      </c>
      <c r="M76">
        <f>TPDDL_EOD!AO76+TPDDL_EOD!AP76</f>
        <v>27.09</v>
      </c>
      <c r="N76">
        <f t="shared" si="7"/>
        <v>30</v>
      </c>
      <c r="O76" s="154">
        <f t="shared" si="8"/>
        <v>0</v>
      </c>
      <c r="P76">
        <v>0</v>
      </c>
      <c r="Q76">
        <v>0</v>
      </c>
      <c r="R76">
        <v>0</v>
      </c>
      <c r="S76">
        <v>2.91</v>
      </c>
      <c r="T76">
        <v>27.09</v>
      </c>
      <c r="U76" s="156">
        <f t="shared" si="9"/>
        <v>30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910</v>
      </c>
      <c r="C77">
        <f>BAWANA!G77</f>
        <v>30</v>
      </c>
      <c r="D77">
        <f>BAWANA!AP77</f>
        <v>0</v>
      </c>
      <c r="E77">
        <f>BAWANA!AQ77</f>
        <v>30</v>
      </c>
      <c r="F77">
        <f t="shared" si="11"/>
        <v>752</v>
      </c>
      <c r="G77">
        <f t="shared" si="12"/>
        <v>30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2.91</v>
      </c>
      <c r="M77">
        <f>TPDDL_EOD!AO77+TPDDL_EOD!AP77</f>
        <v>27.09</v>
      </c>
      <c r="N77">
        <f t="shared" si="7"/>
        <v>30</v>
      </c>
      <c r="O77" s="154">
        <f t="shared" si="8"/>
        <v>0</v>
      </c>
      <c r="P77">
        <v>0</v>
      </c>
      <c r="Q77">
        <v>0</v>
      </c>
      <c r="R77">
        <v>0</v>
      </c>
      <c r="S77">
        <v>2.91</v>
      </c>
      <c r="T77">
        <v>27.09</v>
      </c>
      <c r="U77" s="156">
        <f t="shared" si="9"/>
        <v>30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910</v>
      </c>
      <c r="C78">
        <f>BAWANA!G78</f>
        <v>30</v>
      </c>
      <c r="D78">
        <f>BAWANA!AP78</f>
        <v>0</v>
      </c>
      <c r="E78">
        <f>BAWANA!AQ78</f>
        <v>30</v>
      </c>
      <c r="F78">
        <f t="shared" si="11"/>
        <v>752</v>
      </c>
      <c r="G78">
        <f t="shared" si="12"/>
        <v>30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2.91</v>
      </c>
      <c r="M78">
        <f>TPDDL_EOD!AO78+TPDDL_EOD!AP78</f>
        <v>27.09</v>
      </c>
      <c r="N78">
        <f t="shared" si="7"/>
        <v>30</v>
      </c>
      <c r="O78" s="154">
        <f t="shared" si="8"/>
        <v>0</v>
      </c>
      <c r="P78">
        <v>0</v>
      </c>
      <c r="Q78">
        <v>0</v>
      </c>
      <c r="R78">
        <v>0</v>
      </c>
      <c r="S78">
        <v>2.91</v>
      </c>
      <c r="T78">
        <v>27.09</v>
      </c>
      <c r="U78" s="156">
        <f t="shared" si="9"/>
        <v>30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910</v>
      </c>
      <c r="C79">
        <f>BAWANA!G79</f>
        <v>30</v>
      </c>
      <c r="D79">
        <f>BAWANA!AP79</f>
        <v>0</v>
      </c>
      <c r="E79">
        <f>BAWANA!AQ79</f>
        <v>30</v>
      </c>
      <c r="F79">
        <f t="shared" si="11"/>
        <v>752</v>
      </c>
      <c r="G79">
        <f t="shared" si="12"/>
        <v>30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2.91</v>
      </c>
      <c r="M79">
        <f>TPDDL_EOD!AO79+TPDDL_EOD!AP79</f>
        <v>27.09</v>
      </c>
      <c r="N79">
        <f t="shared" si="7"/>
        <v>30</v>
      </c>
      <c r="O79" s="154">
        <f t="shared" si="8"/>
        <v>0</v>
      </c>
      <c r="P79">
        <v>0</v>
      </c>
      <c r="Q79">
        <v>0</v>
      </c>
      <c r="R79">
        <v>0</v>
      </c>
      <c r="S79">
        <v>2.91</v>
      </c>
      <c r="T79">
        <v>27.09</v>
      </c>
      <c r="U79" s="156">
        <f t="shared" si="9"/>
        <v>30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910</v>
      </c>
      <c r="C80">
        <f>BAWANA!G80</f>
        <v>30</v>
      </c>
      <c r="D80">
        <f>BAWANA!AP80</f>
        <v>0</v>
      </c>
      <c r="E80">
        <f>BAWANA!AQ80</f>
        <v>30</v>
      </c>
      <c r="F80">
        <f t="shared" si="11"/>
        <v>752</v>
      </c>
      <c r="G80">
        <f t="shared" si="12"/>
        <v>30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2.91</v>
      </c>
      <c r="M80">
        <f>TPDDL_EOD!AO80+TPDDL_EOD!AP80</f>
        <v>27.09</v>
      </c>
      <c r="N80">
        <f t="shared" si="7"/>
        <v>30</v>
      </c>
      <c r="O80" s="154">
        <f t="shared" si="8"/>
        <v>0</v>
      </c>
      <c r="P80">
        <v>0</v>
      </c>
      <c r="Q80">
        <v>0</v>
      </c>
      <c r="R80">
        <v>0</v>
      </c>
      <c r="S80">
        <v>2.91</v>
      </c>
      <c r="T80">
        <v>27.09</v>
      </c>
      <c r="U80" s="156">
        <f t="shared" si="9"/>
        <v>30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40</v>
      </c>
      <c r="E81">
        <f>BAWANA!AQ81</f>
        <v>0</v>
      </c>
      <c r="F81">
        <f t="shared" si="11"/>
        <v>752</v>
      </c>
      <c r="G81">
        <f t="shared" si="12"/>
        <v>40</v>
      </c>
      <c r="H81" s="154"/>
      <c r="I81">
        <f>BRPL_EOD!AO81+BRPL_EOD!AP81</f>
        <v>3.11</v>
      </c>
      <c r="J81">
        <f>BYPL_EOD!AO81+BYPL_EOD!AP81</f>
        <v>1.56</v>
      </c>
      <c r="K81">
        <f>MES_EOD!AO81+MES_EOD!AP81</f>
        <v>0.18</v>
      </c>
      <c r="L81">
        <f>NDMC_EOD!AO81+NDMC_EOD!AP81</f>
        <v>0.97</v>
      </c>
      <c r="M81">
        <f>TPDDL_EOD!AO81+TPDDL_EOD!AP81</f>
        <v>2.17</v>
      </c>
      <c r="N81">
        <f t="shared" si="7"/>
        <v>7.9899999999999993</v>
      </c>
      <c r="O81" s="154">
        <f t="shared" si="8"/>
        <v>32.01</v>
      </c>
      <c r="P81">
        <v>15.569461827284105</v>
      </c>
      <c r="Q81">
        <v>7.8097622027534417</v>
      </c>
      <c r="R81">
        <v>0.90112640801001254</v>
      </c>
      <c r="S81">
        <v>4.8560700876095115</v>
      </c>
      <c r="T81">
        <v>10.863579474342929</v>
      </c>
      <c r="U81" s="156">
        <f t="shared" si="9"/>
        <v>40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40</v>
      </c>
      <c r="E82">
        <f>BAWANA!AQ82</f>
        <v>0</v>
      </c>
      <c r="F82">
        <f t="shared" si="11"/>
        <v>752</v>
      </c>
      <c r="G82">
        <f t="shared" si="12"/>
        <v>40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40</v>
      </c>
      <c r="N82">
        <f t="shared" si="7"/>
        <v>40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40</v>
      </c>
      <c r="U82" s="156">
        <f t="shared" si="9"/>
        <v>40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80</v>
      </c>
      <c r="E83">
        <f>BAWANA!AQ83</f>
        <v>0</v>
      </c>
      <c r="F83">
        <f t="shared" si="11"/>
        <v>752</v>
      </c>
      <c r="G83">
        <f t="shared" si="12"/>
        <v>80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80</v>
      </c>
      <c r="N83">
        <f t="shared" si="7"/>
        <v>80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80</v>
      </c>
      <c r="U83" s="156">
        <f t="shared" si="9"/>
        <v>80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120</v>
      </c>
      <c r="E84">
        <f>BAWANA!AQ84</f>
        <v>0</v>
      </c>
      <c r="F84">
        <f t="shared" si="11"/>
        <v>752</v>
      </c>
      <c r="G84">
        <f t="shared" si="12"/>
        <v>120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120</v>
      </c>
      <c r="N84">
        <f t="shared" si="7"/>
        <v>120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120</v>
      </c>
      <c r="U84" s="156">
        <f t="shared" si="9"/>
        <v>120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172.33999999999997</v>
      </c>
      <c r="E85">
        <f>BAWANA!AQ85</f>
        <v>0</v>
      </c>
      <c r="F85">
        <f t="shared" si="11"/>
        <v>752</v>
      </c>
      <c r="G85">
        <f t="shared" si="12"/>
        <v>172.33999999999997</v>
      </c>
      <c r="H85" s="154"/>
      <c r="I85">
        <f>BRPL_EOD!AO85+BRPL_EOD!AP85</f>
        <v>11.93</v>
      </c>
      <c r="J85">
        <f>BYPL_EOD!AO85+BYPL_EOD!AP85</f>
        <v>5.98</v>
      </c>
      <c r="K85">
        <f>MES_EOD!AO85+MES_EOD!AP85</f>
        <v>0.7</v>
      </c>
      <c r="L85">
        <f>NDMC_EOD!AO85+NDMC_EOD!AP85</f>
        <v>3.72</v>
      </c>
      <c r="M85">
        <f>TPDDL_EOD!AO85+TPDDL_EOD!AP85</f>
        <v>150</v>
      </c>
      <c r="N85">
        <f t="shared" si="7"/>
        <v>172.32999999999998</v>
      </c>
      <c r="O85" s="154">
        <f t="shared" si="8"/>
        <v>9.9999999999909051E-3</v>
      </c>
      <c r="P85">
        <v>11.930692276446353</v>
      </c>
      <c r="Q85">
        <v>5.9803470086462021</v>
      </c>
      <c r="R85">
        <v>0.70004061974119414</v>
      </c>
      <c r="S85">
        <v>3.7202158649103465</v>
      </c>
      <c r="T85">
        <v>150.00870423025589</v>
      </c>
      <c r="U85" s="156">
        <f t="shared" si="9"/>
        <v>172.33999999999997</v>
      </c>
      <c r="V85" s="154">
        <f t="shared" si="10"/>
        <v>0</v>
      </c>
      <c r="Y85">
        <f>BAWANA!BA85+BAWANA!BB85</f>
        <v>3.83</v>
      </c>
      <c r="Z85">
        <f>BAWANA!BH85+BAWANA!BI85</f>
        <v>3.83</v>
      </c>
      <c r="AA85">
        <f>BAWANA!AB85+BAWANA!AC85</f>
        <v>3.83</v>
      </c>
      <c r="AB85">
        <f>BAWANA!AI85+BAWANA!AJ85</f>
        <v>3.83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272.34000000000003</v>
      </c>
      <c r="E86">
        <f>BAWANA!AQ86</f>
        <v>0</v>
      </c>
      <c r="F86">
        <f t="shared" si="11"/>
        <v>752</v>
      </c>
      <c r="G86">
        <f t="shared" si="12"/>
        <v>272.34000000000003</v>
      </c>
      <c r="H86" s="154"/>
      <c r="I86">
        <f>BRPL_EOD!AO86+BRPL_EOD!AP86</f>
        <v>11.93</v>
      </c>
      <c r="J86">
        <f>BYPL_EOD!AO86+BYPL_EOD!AP86</f>
        <v>5.98</v>
      </c>
      <c r="K86">
        <f>MES_EOD!AO86+MES_EOD!AP86</f>
        <v>0.7</v>
      </c>
      <c r="L86">
        <f>NDMC_EOD!AO86+NDMC_EOD!AP86</f>
        <v>3.72</v>
      </c>
      <c r="M86">
        <f>TPDDL_EOD!AO86+TPDDL_EOD!AP86</f>
        <v>150</v>
      </c>
      <c r="N86">
        <f t="shared" si="7"/>
        <v>172.32999999999998</v>
      </c>
      <c r="O86" s="154">
        <f t="shared" si="8"/>
        <v>100.01000000000005</v>
      </c>
      <c r="P86">
        <v>36.277748600163974</v>
      </c>
      <c r="Q86">
        <v>18.182010221284898</v>
      </c>
      <c r="R86">
        <v>2.1246872935782859</v>
      </c>
      <c r="S86">
        <v>11.305553884972921</v>
      </c>
      <c r="T86">
        <v>204.45</v>
      </c>
      <c r="U86" s="156">
        <f t="shared" si="9"/>
        <v>272.34000000000003</v>
      </c>
      <c r="V86" s="154">
        <f t="shared" si="10"/>
        <v>0</v>
      </c>
      <c r="Y86">
        <f>BAWANA!BA86+BAWANA!BB86</f>
        <v>3.83</v>
      </c>
      <c r="Z86">
        <f>BAWANA!BH86+BAWANA!BI86</f>
        <v>3.83</v>
      </c>
      <c r="AA86">
        <f>BAWANA!AB86+BAWANA!AC86</f>
        <v>3.83</v>
      </c>
      <c r="AB86">
        <f>BAWANA!AI86+BAWANA!AJ86</f>
        <v>3.83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272.34000000000003</v>
      </c>
      <c r="E87">
        <f>BAWANA!AQ87</f>
        <v>0</v>
      </c>
      <c r="F87">
        <f t="shared" si="11"/>
        <v>752</v>
      </c>
      <c r="G87">
        <f t="shared" si="12"/>
        <v>272.34000000000003</v>
      </c>
      <c r="H87" s="154"/>
      <c r="I87">
        <f>BRPL_EOD!AO87+BRPL_EOD!AP87</f>
        <v>11.93</v>
      </c>
      <c r="J87">
        <f>BYPL_EOD!AO87+BYPL_EOD!AP87</f>
        <v>5.98</v>
      </c>
      <c r="K87">
        <f>MES_EOD!AO87+MES_EOD!AP87</f>
        <v>0.7</v>
      </c>
      <c r="L87">
        <f>NDMC_EOD!AO87+NDMC_EOD!AP87</f>
        <v>3.72</v>
      </c>
      <c r="M87">
        <f>TPDDL_EOD!AO87+TPDDL_EOD!AP87</f>
        <v>150</v>
      </c>
      <c r="N87">
        <f t="shared" si="7"/>
        <v>172.32999999999998</v>
      </c>
      <c r="O87" s="154">
        <f t="shared" si="8"/>
        <v>100.01000000000005</v>
      </c>
      <c r="P87">
        <v>36.277748600163974</v>
      </c>
      <c r="Q87">
        <v>18.182010221284898</v>
      </c>
      <c r="R87">
        <v>2.1246872935782859</v>
      </c>
      <c r="S87">
        <v>11.305553884972921</v>
      </c>
      <c r="T87">
        <v>204.45</v>
      </c>
      <c r="U87" s="156">
        <f t="shared" si="9"/>
        <v>272.34000000000003</v>
      </c>
      <c r="V87" s="154">
        <f t="shared" si="10"/>
        <v>0</v>
      </c>
      <c r="Y87">
        <f>BAWANA!BA87+BAWANA!BB87</f>
        <v>3.83</v>
      </c>
      <c r="Z87">
        <f>BAWANA!BH87+BAWANA!BI87</f>
        <v>3.83</v>
      </c>
      <c r="AA87">
        <f>BAWANA!AB87+BAWANA!AC87</f>
        <v>3.83</v>
      </c>
      <c r="AB87">
        <f>BAWANA!AI87+BAWANA!AJ87</f>
        <v>3.83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272.34000000000003</v>
      </c>
      <c r="E88">
        <f>BAWANA!AQ88</f>
        <v>0</v>
      </c>
      <c r="F88">
        <f t="shared" si="11"/>
        <v>752</v>
      </c>
      <c r="G88">
        <f t="shared" si="12"/>
        <v>272.34000000000003</v>
      </c>
      <c r="H88" s="154"/>
      <c r="I88">
        <f>BRPL_EOD!AO88+BRPL_EOD!AP88</f>
        <v>11.93</v>
      </c>
      <c r="J88">
        <f>BYPL_EOD!AO88+BYPL_EOD!AP88</f>
        <v>5.98</v>
      </c>
      <c r="K88">
        <f>MES_EOD!AO88+MES_EOD!AP88</f>
        <v>0.7</v>
      </c>
      <c r="L88">
        <f>NDMC_EOD!AO88+NDMC_EOD!AP88</f>
        <v>3.72</v>
      </c>
      <c r="M88">
        <f>TPDDL_EOD!AO88+TPDDL_EOD!AP88</f>
        <v>150</v>
      </c>
      <c r="N88">
        <f t="shared" si="7"/>
        <v>172.32999999999998</v>
      </c>
      <c r="O88" s="154">
        <f t="shared" si="8"/>
        <v>100.01000000000005</v>
      </c>
      <c r="P88">
        <v>36.277748600163974</v>
      </c>
      <c r="Q88">
        <v>18.182010221284898</v>
      </c>
      <c r="R88">
        <v>2.1246872935782859</v>
      </c>
      <c r="S88">
        <v>11.305553884972921</v>
      </c>
      <c r="T88">
        <v>204.45</v>
      </c>
      <c r="U88" s="156">
        <f t="shared" si="9"/>
        <v>272.34000000000003</v>
      </c>
      <c r="V88" s="154">
        <f t="shared" si="10"/>
        <v>0</v>
      </c>
      <c r="Y88">
        <f>BAWANA!BA88+BAWANA!BB88</f>
        <v>3.83</v>
      </c>
      <c r="Z88">
        <f>BAWANA!BH88+BAWANA!BI88</f>
        <v>3.83</v>
      </c>
      <c r="AA88">
        <f>BAWANA!AB88+BAWANA!AC88</f>
        <v>3.83</v>
      </c>
      <c r="AB88">
        <f>BAWANA!AI88+BAWANA!AJ88</f>
        <v>3.83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280</v>
      </c>
      <c r="E89">
        <f>BAWANA!AQ89</f>
        <v>0</v>
      </c>
      <c r="F89">
        <f t="shared" si="11"/>
        <v>752</v>
      </c>
      <c r="G89">
        <f t="shared" si="12"/>
        <v>280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250</v>
      </c>
      <c r="N89">
        <f t="shared" si="7"/>
        <v>250</v>
      </c>
      <c r="O89" s="154">
        <f t="shared" si="8"/>
        <v>30</v>
      </c>
      <c r="P89">
        <v>16.033719053668921</v>
      </c>
      <c r="Q89">
        <v>8.0348865158122447</v>
      </c>
      <c r="R89">
        <v>0.93740342684476197</v>
      </c>
      <c r="S89">
        <v>4.993991003674072</v>
      </c>
      <c r="T89">
        <v>250</v>
      </c>
      <c r="U89" s="156">
        <f t="shared" si="9"/>
        <v>280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280</v>
      </c>
      <c r="E90">
        <f>BAWANA!AQ90</f>
        <v>0</v>
      </c>
      <c r="F90">
        <f t="shared" si="11"/>
        <v>752</v>
      </c>
      <c r="G90">
        <f t="shared" si="12"/>
        <v>280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250</v>
      </c>
      <c r="N90">
        <f t="shared" si="7"/>
        <v>250</v>
      </c>
      <c r="O90" s="154">
        <f t="shared" si="8"/>
        <v>30</v>
      </c>
      <c r="P90">
        <v>16.033719053668921</v>
      </c>
      <c r="Q90">
        <v>8.0348865158122447</v>
      </c>
      <c r="R90">
        <v>0.93740342684476197</v>
      </c>
      <c r="S90">
        <v>4.993991003674072</v>
      </c>
      <c r="T90">
        <v>250</v>
      </c>
      <c r="U90" s="156">
        <f t="shared" si="9"/>
        <v>280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280</v>
      </c>
      <c r="E91">
        <f>BAWANA!AQ91</f>
        <v>0</v>
      </c>
      <c r="F91">
        <f t="shared" si="11"/>
        <v>752</v>
      </c>
      <c r="G91">
        <f t="shared" si="12"/>
        <v>280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25</v>
      </c>
      <c r="M91">
        <f>TPDDL_EOD!AO91+TPDDL_EOD!AP91</f>
        <v>250</v>
      </c>
      <c r="N91">
        <f t="shared" si="7"/>
        <v>275</v>
      </c>
      <c r="O91" s="154">
        <f t="shared" si="8"/>
        <v>5</v>
      </c>
      <c r="P91">
        <v>2.5478019120277158</v>
      </c>
      <c r="Q91">
        <v>1.276765493981123</v>
      </c>
      <c r="R91">
        <v>0.14895597429779769</v>
      </c>
      <c r="S91">
        <v>26.026476619693348</v>
      </c>
      <c r="T91">
        <v>250</v>
      </c>
      <c r="U91" s="156">
        <f t="shared" si="9"/>
        <v>280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280</v>
      </c>
      <c r="E92">
        <f>BAWANA!AQ92</f>
        <v>0</v>
      </c>
      <c r="F92">
        <f t="shared" si="11"/>
        <v>752</v>
      </c>
      <c r="G92">
        <f t="shared" si="12"/>
        <v>280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25</v>
      </c>
      <c r="M92">
        <f>TPDDL_EOD!AO92+TPDDL_EOD!AP92</f>
        <v>250</v>
      </c>
      <c r="N92">
        <f t="shared" si="7"/>
        <v>275</v>
      </c>
      <c r="O92" s="154">
        <f t="shared" si="8"/>
        <v>5</v>
      </c>
      <c r="P92">
        <v>2.5478019120277158</v>
      </c>
      <c r="Q92">
        <v>1.276765493981123</v>
      </c>
      <c r="R92">
        <v>0.14895597429779769</v>
      </c>
      <c r="S92">
        <v>26.026476619693348</v>
      </c>
      <c r="T92">
        <v>250</v>
      </c>
      <c r="U92" s="156">
        <f t="shared" si="9"/>
        <v>280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280</v>
      </c>
      <c r="E93">
        <f>BAWANA!AQ93</f>
        <v>0</v>
      </c>
      <c r="F93">
        <f t="shared" si="11"/>
        <v>752</v>
      </c>
      <c r="G93">
        <f t="shared" si="12"/>
        <v>280</v>
      </c>
      <c r="H93" s="154"/>
      <c r="I93">
        <f>BRPL_EOD!AO93+BRPL_EOD!AP93</f>
        <v>48.64</v>
      </c>
      <c r="J93">
        <f>BYPL_EOD!AO93+BYPL_EOD!AP93</f>
        <v>38.21</v>
      </c>
      <c r="K93">
        <f>MES_EOD!AO93+MES_EOD!AP93</f>
        <v>2.08</v>
      </c>
      <c r="L93">
        <f>NDMC_EOD!AO93+NDMC_EOD!AP93</f>
        <v>17.37</v>
      </c>
      <c r="M93">
        <f>TPDDL_EOD!AO93+TPDDL_EOD!AP93</f>
        <v>173.7</v>
      </c>
      <c r="N93">
        <f t="shared" si="7"/>
        <v>280</v>
      </c>
      <c r="O93" s="154">
        <f t="shared" si="8"/>
        <v>0</v>
      </c>
      <c r="P93">
        <v>48.64</v>
      </c>
      <c r="Q93">
        <v>38.21</v>
      </c>
      <c r="R93">
        <v>2.08</v>
      </c>
      <c r="S93">
        <v>17.37</v>
      </c>
      <c r="T93">
        <v>173.7</v>
      </c>
      <c r="U93" s="156">
        <f t="shared" si="9"/>
        <v>280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280</v>
      </c>
      <c r="E94">
        <f>BAWANA!AQ94</f>
        <v>0</v>
      </c>
      <c r="F94">
        <f t="shared" si="11"/>
        <v>752</v>
      </c>
      <c r="G94">
        <f t="shared" si="12"/>
        <v>280</v>
      </c>
      <c r="H94" s="154"/>
      <c r="I94">
        <f>BRPL_EOD!AO94+BRPL_EOD!AP94</f>
        <v>48.64</v>
      </c>
      <c r="J94">
        <f>BYPL_EOD!AO94+BYPL_EOD!AP94</f>
        <v>38.21</v>
      </c>
      <c r="K94">
        <f>MES_EOD!AO94+MES_EOD!AP94</f>
        <v>2.08</v>
      </c>
      <c r="L94">
        <f>NDMC_EOD!AO94+NDMC_EOD!AP94</f>
        <v>17.37</v>
      </c>
      <c r="M94">
        <f>TPDDL_EOD!AO94+TPDDL_EOD!AP94</f>
        <v>173.7</v>
      </c>
      <c r="N94">
        <f t="shared" si="7"/>
        <v>280</v>
      </c>
      <c r="O94" s="154">
        <f t="shared" si="8"/>
        <v>0</v>
      </c>
      <c r="P94">
        <v>48.64</v>
      </c>
      <c r="Q94">
        <v>38.21</v>
      </c>
      <c r="R94">
        <v>2.08</v>
      </c>
      <c r="S94">
        <v>17.37</v>
      </c>
      <c r="T94">
        <v>173.7</v>
      </c>
      <c r="U94" s="156">
        <f t="shared" si="9"/>
        <v>280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280</v>
      </c>
      <c r="E95">
        <f>BAWANA!AQ95</f>
        <v>0</v>
      </c>
      <c r="F95">
        <f t="shared" si="11"/>
        <v>752</v>
      </c>
      <c r="G95">
        <f t="shared" si="12"/>
        <v>280</v>
      </c>
      <c r="H95" s="154"/>
      <c r="I95">
        <f>BRPL_EOD!AO95+BRPL_EOD!AP95</f>
        <v>48.64</v>
      </c>
      <c r="J95">
        <f>BYPL_EOD!AO95+BYPL_EOD!AP95</f>
        <v>38.21</v>
      </c>
      <c r="K95">
        <f>MES_EOD!AO95+MES_EOD!AP95</f>
        <v>2.08</v>
      </c>
      <c r="L95">
        <f>NDMC_EOD!AO95+NDMC_EOD!AP95</f>
        <v>17.37</v>
      </c>
      <c r="M95">
        <f>TPDDL_EOD!AO95+TPDDL_EOD!AP95</f>
        <v>173.7</v>
      </c>
      <c r="N95">
        <f t="shared" si="7"/>
        <v>280</v>
      </c>
      <c r="O95" s="154">
        <f t="shared" si="8"/>
        <v>0</v>
      </c>
      <c r="P95">
        <v>48.64</v>
      </c>
      <c r="Q95">
        <v>38.21</v>
      </c>
      <c r="R95">
        <v>2.08</v>
      </c>
      <c r="S95">
        <v>17.37</v>
      </c>
      <c r="T95">
        <v>173.7</v>
      </c>
      <c r="U95" s="156">
        <f t="shared" si="9"/>
        <v>280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280</v>
      </c>
      <c r="E96">
        <f>BAWANA!AQ96</f>
        <v>0</v>
      </c>
      <c r="F96">
        <f t="shared" si="11"/>
        <v>752</v>
      </c>
      <c r="G96">
        <f t="shared" si="12"/>
        <v>280</v>
      </c>
      <c r="H96" s="154"/>
      <c r="I96">
        <f>BRPL_EOD!AO96+BRPL_EOD!AP96</f>
        <v>48.64</v>
      </c>
      <c r="J96">
        <f>BYPL_EOD!AO96+BYPL_EOD!AP96</f>
        <v>38.21</v>
      </c>
      <c r="K96">
        <f>MES_EOD!AO96+MES_EOD!AP96</f>
        <v>2.08</v>
      </c>
      <c r="L96">
        <f>NDMC_EOD!AO96+NDMC_EOD!AP96</f>
        <v>17.37</v>
      </c>
      <c r="M96">
        <f>TPDDL_EOD!AO96+TPDDL_EOD!AP96</f>
        <v>173.7</v>
      </c>
      <c r="N96">
        <f t="shared" si="7"/>
        <v>280</v>
      </c>
      <c r="O96" s="154">
        <f t="shared" si="8"/>
        <v>0</v>
      </c>
      <c r="P96">
        <v>48.64</v>
      </c>
      <c r="Q96">
        <v>38.21</v>
      </c>
      <c r="R96">
        <v>2.08</v>
      </c>
      <c r="S96">
        <v>17.37</v>
      </c>
      <c r="T96">
        <v>173.7</v>
      </c>
      <c r="U96" s="156">
        <f t="shared" si="9"/>
        <v>280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280</v>
      </c>
      <c r="E97">
        <f>BAWANA!AQ97</f>
        <v>0</v>
      </c>
      <c r="F97">
        <f t="shared" si="11"/>
        <v>752</v>
      </c>
      <c r="G97">
        <f t="shared" si="12"/>
        <v>280</v>
      </c>
      <c r="H97" s="154"/>
      <c r="I97">
        <f>BRPL_EOD!AO97+BRPL_EOD!AP97</f>
        <v>56.32</v>
      </c>
      <c r="J97">
        <f>BYPL_EOD!AO97+BYPL_EOD!AP97</f>
        <v>0</v>
      </c>
      <c r="K97">
        <f>MES_EOD!AO97+MES_EOD!AP97</f>
        <v>2.41</v>
      </c>
      <c r="L97">
        <f>NDMC_EOD!AO97+NDMC_EOD!AP97</f>
        <v>20.11</v>
      </c>
      <c r="M97">
        <f>TPDDL_EOD!AO97+TPDDL_EOD!AP97</f>
        <v>201.15</v>
      </c>
      <c r="N97">
        <f t="shared" si="7"/>
        <v>279.99</v>
      </c>
      <c r="O97" s="154">
        <f t="shared" si="8"/>
        <v>9.9999999999909051E-3</v>
      </c>
      <c r="P97">
        <v>56.322011500410724</v>
      </c>
      <c r="Q97">
        <v>0</v>
      </c>
      <c r="R97">
        <v>2.4100860745026607</v>
      </c>
      <c r="S97">
        <v>20.110718239937139</v>
      </c>
      <c r="T97">
        <v>201.15718418514948</v>
      </c>
      <c r="U97" s="156">
        <f t="shared" si="9"/>
        <v>280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280</v>
      </c>
      <c r="E98">
        <f>BAWANA!AQ98</f>
        <v>0</v>
      </c>
      <c r="F98">
        <f t="shared" si="11"/>
        <v>752</v>
      </c>
      <c r="G98">
        <f t="shared" si="12"/>
        <v>280</v>
      </c>
      <c r="H98" s="154"/>
      <c r="I98">
        <f>BRPL_EOD!AO98+BRPL_EOD!AP98</f>
        <v>56.32</v>
      </c>
      <c r="J98">
        <f>BYPL_EOD!AO98+BYPL_EOD!AP98</f>
        <v>0</v>
      </c>
      <c r="K98">
        <f>MES_EOD!AO98+MES_EOD!AP98</f>
        <v>2.41</v>
      </c>
      <c r="L98">
        <f>NDMC_EOD!AO98+NDMC_EOD!AP98</f>
        <v>20.11</v>
      </c>
      <c r="M98">
        <f>TPDDL_EOD!AO98+TPDDL_EOD!AP98</f>
        <v>201.15</v>
      </c>
      <c r="N98">
        <f t="shared" si="7"/>
        <v>279.99</v>
      </c>
      <c r="O98" s="154">
        <f t="shared" si="8"/>
        <v>9.9999999999909051E-3</v>
      </c>
      <c r="P98">
        <v>56.322011500410724</v>
      </c>
      <c r="Q98">
        <v>0</v>
      </c>
      <c r="R98">
        <v>2.4100860745026607</v>
      </c>
      <c r="S98">
        <v>20.110718239937139</v>
      </c>
      <c r="T98">
        <v>201.15718418514948</v>
      </c>
      <c r="U98" s="156">
        <f t="shared" si="9"/>
        <v>280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22.305</v>
      </c>
      <c r="C99" s="156">
        <f t="shared" ref="C99:U99" si="14">SUM(C3:C98)/4000</f>
        <v>0.13500000000000001</v>
      </c>
      <c r="D99" s="156">
        <f t="shared" si="14"/>
        <v>1.0173400000000001</v>
      </c>
      <c r="E99" s="156">
        <f t="shared" si="14"/>
        <v>0.13500000000000001</v>
      </c>
      <c r="F99" s="156">
        <f t="shared" si="14"/>
        <v>17.952000000000002</v>
      </c>
      <c r="G99" s="156">
        <f t="shared" si="14"/>
        <v>1.1523400000000001</v>
      </c>
      <c r="H99" s="156"/>
      <c r="I99" s="156">
        <f t="shared" si="14"/>
        <v>9.6512499999999987E-2</v>
      </c>
      <c r="J99" s="156">
        <f t="shared" si="14"/>
        <v>4.4580000000000009E-2</v>
      </c>
      <c r="K99" s="156">
        <f t="shared" si="14"/>
        <v>4.0299999999999997E-3</v>
      </c>
      <c r="L99" s="156">
        <f t="shared" si="14"/>
        <v>5.6982499999999998E-2</v>
      </c>
      <c r="M99" s="156">
        <f t="shared" si="14"/>
        <v>0.8497174999999999</v>
      </c>
      <c r="N99" s="156">
        <f t="shared" si="14"/>
        <v>1.0518224999999997</v>
      </c>
      <c r="O99" s="156">
        <f t="shared" si="14"/>
        <v>0.10051750000000002</v>
      </c>
      <c r="P99" s="156">
        <f t="shared" si="14"/>
        <v>0.12718011620910927</v>
      </c>
      <c r="Q99" s="156">
        <f t="shared" si="14"/>
        <v>5.9949860973710273E-2</v>
      </c>
      <c r="R99" s="156">
        <f t="shared" si="14"/>
        <v>5.8220299649441266E-3</v>
      </c>
      <c r="S99" s="156">
        <f t="shared" si="14"/>
        <v>6.6653829833511938E-2</v>
      </c>
      <c r="T99" s="156">
        <f t="shared" si="14"/>
        <v>0.89273416301872432</v>
      </c>
      <c r="U99" s="156">
        <f t="shared" si="14"/>
        <v>1.1523400000000001</v>
      </c>
      <c r="V99" s="156">
        <f t="shared" si="10"/>
        <v>0</v>
      </c>
      <c r="Y99" s="156">
        <f t="shared" ref="Y99:AD99" si="15">SUM(Y3:Y98)/4000</f>
        <v>3.8300000000000001E-3</v>
      </c>
      <c r="Z99" s="156">
        <f t="shared" si="15"/>
        <v>3.8300000000000001E-3</v>
      </c>
      <c r="AA99" s="156">
        <f t="shared" si="15"/>
        <v>3.8300000000000001E-3</v>
      </c>
      <c r="AB99" s="156">
        <f t="shared" si="15"/>
        <v>3.8300000000000001E-3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204" t="s">
        <v>507</v>
      </c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508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42.734999999999999</v>
      </c>
      <c r="D3">
        <v>0</v>
      </c>
      <c r="E3">
        <v>0</v>
      </c>
      <c r="F3">
        <v>68.418000000000006</v>
      </c>
      <c r="G3">
        <v>0</v>
      </c>
      <c r="H3">
        <v>0</v>
      </c>
      <c r="I3">
        <v>48.223999999999997</v>
      </c>
      <c r="J3">
        <v>35.072000000000003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138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6.6</v>
      </c>
      <c r="AA3">
        <v>37.92</v>
      </c>
      <c r="AB3">
        <v>39.456800000000001</v>
      </c>
      <c r="AC3">
        <v>29.062808</v>
      </c>
      <c r="AD3">
        <v>27.3447</v>
      </c>
      <c r="AE3">
        <v>49.436556000000003</v>
      </c>
      <c r="AF3">
        <v>6.4089999999999998</v>
      </c>
      <c r="AG3">
        <v>36.098399999999998</v>
      </c>
      <c r="AH3">
        <v>116.9545</v>
      </c>
      <c r="AI3">
        <v>0</v>
      </c>
      <c r="AJ3">
        <v>0</v>
      </c>
      <c r="AK3">
        <v>51.267600000000002</v>
      </c>
      <c r="AL3">
        <v>66.814999999999998</v>
      </c>
      <c r="AM3">
        <v>5.2786799999999996</v>
      </c>
      <c r="AN3">
        <v>0.68867999999999996</v>
      </c>
      <c r="AO3">
        <v>22.931999999999999</v>
      </c>
      <c r="AP3">
        <v>5.1239999999999997</v>
      </c>
      <c r="AQ3">
        <v>0</v>
      </c>
      <c r="AR3">
        <v>53.543999999999997</v>
      </c>
      <c r="AS3">
        <v>32.9574</v>
      </c>
      <c r="AT3">
        <v>14.9968</v>
      </c>
      <c r="AU3">
        <v>0</v>
      </c>
      <c r="AV3">
        <v>0</v>
      </c>
      <c r="AW3">
        <v>0</v>
      </c>
      <c r="AX3">
        <v>1.0960000000000001</v>
      </c>
      <c r="AY3">
        <v>0</v>
      </c>
      <c r="AZ3">
        <f>BW3</f>
        <v>84.27</v>
      </c>
      <c r="BA3">
        <f>SUM(B3:AZ3)</f>
        <v>3372.0492079999995</v>
      </c>
      <c r="BD3">
        <v>24.08</v>
      </c>
      <c r="BE3">
        <v>7.63</v>
      </c>
      <c r="BF3">
        <v>2.15</v>
      </c>
      <c r="BG3">
        <v>3.99</v>
      </c>
      <c r="BH3">
        <v>5.81</v>
      </c>
      <c r="BI3">
        <v>7.17</v>
      </c>
      <c r="BJ3">
        <v>1.56</v>
      </c>
      <c r="BK3">
        <v>3.58</v>
      </c>
      <c r="BL3">
        <v>3.41</v>
      </c>
      <c r="BM3">
        <v>1.62</v>
      </c>
      <c r="BN3">
        <v>0.51</v>
      </c>
      <c r="BO3">
        <v>15.77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84.27</v>
      </c>
    </row>
    <row r="4" spans="1:75">
      <c r="A4" t="s">
        <v>46</v>
      </c>
      <c r="B4">
        <v>0</v>
      </c>
      <c r="C4">
        <v>42.734999999999999</v>
      </c>
      <c r="D4">
        <v>0</v>
      </c>
      <c r="E4">
        <v>0</v>
      </c>
      <c r="F4">
        <v>68.418000000000006</v>
      </c>
      <c r="G4">
        <v>0</v>
      </c>
      <c r="H4">
        <v>0</v>
      </c>
      <c r="I4">
        <v>48.223999999999997</v>
      </c>
      <c r="J4">
        <v>35.072000000000003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138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6.6</v>
      </c>
      <c r="AA4">
        <v>28.045000000000002</v>
      </c>
      <c r="AB4">
        <v>39.456800000000001</v>
      </c>
      <c r="AC4">
        <v>29.062808</v>
      </c>
      <c r="AD4">
        <v>27.3447</v>
      </c>
      <c r="AE4">
        <v>49.436556000000003</v>
      </c>
      <c r="AF4">
        <v>6.4089999999999998</v>
      </c>
      <c r="AG4">
        <v>36.098399999999998</v>
      </c>
      <c r="AH4">
        <v>116.9545</v>
      </c>
      <c r="AI4">
        <v>0</v>
      </c>
      <c r="AJ4">
        <v>0</v>
      </c>
      <c r="AK4">
        <v>51.267600000000002</v>
      </c>
      <c r="AL4">
        <v>66.814999999999998</v>
      </c>
      <c r="AM4">
        <v>5.2786799999999996</v>
      </c>
      <c r="AN4">
        <v>0.68867999999999996</v>
      </c>
      <c r="AO4">
        <v>22.931999999999999</v>
      </c>
      <c r="AP4">
        <v>5.1239999999999997</v>
      </c>
      <c r="AQ4">
        <v>0</v>
      </c>
      <c r="AR4">
        <v>53.543999999999997</v>
      </c>
      <c r="AS4">
        <v>32.9574</v>
      </c>
      <c r="AT4">
        <v>14.9968</v>
      </c>
      <c r="AU4">
        <v>0</v>
      </c>
      <c r="AV4">
        <v>0</v>
      </c>
      <c r="AW4">
        <v>0</v>
      </c>
      <c r="AX4">
        <v>1.0960000000000001</v>
      </c>
      <c r="AY4">
        <v>0</v>
      </c>
      <c r="AZ4">
        <f t="shared" ref="AZ4:AZ67" si="0">BW4</f>
        <v>84.27</v>
      </c>
      <c r="BA4">
        <f t="shared" ref="BA4:BA67" si="1">SUM(B4:AZ4)</f>
        <v>3362.1742079999995</v>
      </c>
      <c r="BD4">
        <v>24.08</v>
      </c>
      <c r="BE4">
        <v>7.63</v>
      </c>
      <c r="BF4">
        <v>2.15</v>
      </c>
      <c r="BG4">
        <v>3.99</v>
      </c>
      <c r="BH4">
        <v>5.81</v>
      </c>
      <c r="BI4">
        <v>7.17</v>
      </c>
      <c r="BJ4">
        <v>1.56</v>
      </c>
      <c r="BK4">
        <v>3.58</v>
      </c>
      <c r="BL4">
        <v>3.41</v>
      </c>
      <c r="BM4">
        <v>1.62</v>
      </c>
      <c r="BN4">
        <v>0.51</v>
      </c>
      <c r="BO4">
        <v>15.77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84.27</v>
      </c>
    </row>
    <row r="5" spans="1:75">
      <c r="A5" t="s">
        <v>47</v>
      </c>
      <c r="B5">
        <v>0</v>
      </c>
      <c r="C5">
        <v>42.734999999999999</v>
      </c>
      <c r="D5">
        <v>0</v>
      </c>
      <c r="E5">
        <v>0</v>
      </c>
      <c r="F5">
        <v>68.418000000000006</v>
      </c>
      <c r="G5">
        <v>0</v>
      </c>
      <c r="H5">
        <v>0</v>
      </c>
      <c r="I5">
        <v>48.223999999999997</v>
      </c>
      <c r="J5">
        <v>35.072000000000003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138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6.6</v>
      </c>
      <c r="AA5">
        <v>28.045000000000002</v>
      </c>
      <c r="AB5">
        <v>39.456800000000001</v>
      </c>
      <c r="AC5">
        <v>29.062808</v>
      </c>
      <c r="AD5">
        <v>27.3447</v>
      </c>
      <c r="AE5">
        <v>49.436556000000003</v>
      </c>
      <c r="AF5">
        <v>6.4089999999999998</v>
      </c>
      <c r="AG5">
        <v>36.098399999999998</v>
      </c>
      <c r="AH5">
        <v>116.9545</v>
      </c>
      <c r="AI5">
        <v>0</v>
      </c>
      <c r="AJ5">
        <v>0</v>
      </c>
      <c r="AK5">
        <v>51.267600000000002</v>
      </c>
      <c r="AL5">
        <v>66.814999999999998</v>
      </c>
      <c r="AM5">
        <v>5.2786799999999996</v>
      </c>
      <c r="AN5">
        <v>0.68867999999999996</v>
      </c>
      <c r="AO5">
        <v>22.931999999999999</v>
      </c>
      <c r="AP5">
        <v>12.681900000000001</v>
      </c>
      <c r="AQ5">
        <v>0</v>
      </c>
      <c r="AR5">
        <v>53.543999999999997</v>
      </c>
      <c r="AS5">
        <v>32.9574</v>
      </c>
      <c r="AT5">
        <v>14.9968</v>
      </c>
      <c r="AU5">
        <v>0</v>
      </c>
      <c r="AV5">
        <v>0</v>
      </c>
      <c r="AW5">
        <v>0</v>
      </c>
      <c r="AX5">
        <v>1.0960000000000001</v>
      </c>
      <c r="AY5">
        <v>0</v>
      </c>
      <c r="AZ5">
        <f t="shared" si="0"/>
        <v>84.27</v>
      </c>
      <c r="BA5">
        <f t="shared" si="1"/>
        <v>3369.7321079999997</v>
      </c>
      <c r="BD5">
        <v>24.08</v>
      </c>
      <c r="BE5">
        <v>7.63</v>
      </c>
      <c r="BF5">
        <v>2.15</v>
      </c>
      <c r="BG5">
        <v>3.99</v>
      </c>
      <c r="BH5">
        <v>5.81</v>
      </c>
      <c r="BI5">
        <v>7.17</v>
      </c>
      <c r="BJ5">
        <v>1.56</v>
      </c>
      <c r="BK5">
        <v>3.58</v>
      </c>
      <c r="BL5">
        <v>3.41</v>
      </c>
      <c r="BM5">
        <v>1.62</v>
      </c>
      <c r="BN5">
        <v>0.51</v>
      </c>
      <c r="BO5">
        <v>15.77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84.27</v>
      </c>
    </row>
    <row r="6" spans="1:75">
      <c r="A6" t="s">
        <v>48</v>
      </c>
      <c r="B6">
        <v>0</v>
      </c>
      <c r="C6">
        <v>42.734999999999999</v>
      </c>
      <c r="D6">
        <v>0</v>
      </c>
      <c r="E6">
        <v>0</v>
      </c>
      <c r="F6">
        <v>68.418000000000006</v>
      </c>
      <c r="G6">
        <v>0</v>
      </c>
      <c r="H6">
        <v>0</v>
      </c>
      <c r="I6">
        <v>48.223999999999997</v>
      </c>
      <c r="J6">
        <v>35.072000000000003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138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6.6</v>
      </c>
      <c r="AA6">
        <v>28.045000000000002</v>
      </c>
      <c r="AB6">
        <v>39.456800000000001</v>
      </c>
      <c r="AC6">
        <v>29.062808</v>
      </c>
      <c r="AD6">
        <v>27.3447</v>
      </c>
      <c r="AE6">
        <v>49.436556000000003</v>
      </c>
      <c r="AF6">
        <v>6.4089999999999998</v>
      </c>
      <c r="AG6">
        <v>36.098399999999998</v>
      </c>
      <c r="AH6">
        <v>116.9545</v>
      </c>
      <c r="AI6">
        <v>0</v>
      </c>
      <c r="AJ6">
        <v>0</v>
      </c>
      <c r="AK6">
        <v>51.267600000000002</v>
      </c>
      <c r="AL6">
        <v>66.814999999999998</v>
      </c>
      <c r="AM6">
        <v>5.2786799999999996</v>
      </c>
      <c r="AN6">
        <v>0.68867999999999996</v>
      </c>
      <c r="AO6">
        <v>22.931999999999999</v>
      </c>
      <c r="AP6">
        <v>12.681900000000001</v>
      </c>
      <c r="AQ6">
        <v>0</v>
      </c>
      <c r="AR6">
        <v>53.543999999999997</v>
      </c>
      <c r="AS6">
        <v>32.9574</v>
      </c>
      <c r="AT6">
        <v>14.9968</v>
      </c>
      <c r="AU6">
        <v>0</v>
      </c>
      <c r="AV6">
        <v>0</v>
      </c>
      <c r="AW6">
        <v>0</v>
      </c>
      <c r="AX6">
        <v>1.0960000000000001</v>
      </c>
      <c r="AY6">
        <v>0</v>
      </c>
      <c r="AZ6">
        <f t="shared" si="0"/>
        <v>84.27</v>
      </c>
      <c r="BA6">
        <f t="shared" si="1"/>
        <v>3369.7321079999997</v>
      </c>
      <c r="BD6">
        <v>24.08</v>
      </c>
      <c r="BE6">
        <v>7.63</v>
      </c>
      <c r="BF6">
        <v>2.15</v>
      </c>
      <c r="BG6">
        <v>3.99</v>
      </c>
      <c r="BH6">
        <v>5.81</v>
      </c>
      <c r="BI6">
        <v>7.17</v>
      </c>
      <c r="BJ6">
        <v>1.56</v>
      </c>
      <c r="BK6">
        <v>3.58</v>
      </c>
      <c r="BL6">
        <v>3.41</v>
      </c>
      <c r="BM6">
        <v>1.62</v>
      </c>
      <c r="BN6">
        <v>0.51</v>
      </c>
      <c r="BO6">
        <v>15.77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84.27</v>
      </c>
    </row>
    <row r="7" spans="1:75">
      <c r="A7" t="s">
        <v>49</v>
      </c>
      <c r="B7">
        <v>0</v>
      </c>
      <c r="C7">
        <v>42.734999999999999</v>
      </c>
      <c r="D7">
        <v>0</v>
      </c>
      <c r="E7">
        <v>0</v>
      </c>
      <c r="F7">
        <v>68.418000000000006</v>
      </c>
      <c r="G7">
        <v>0</v>
      </c>
      <c r="H7">
        <v>0</v>
      </c>
      <c r="I7">
        <v>48.223999999999997</v>
      </c>
      <c r="J7">
        <v>35.072000000000003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138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6.6</v>
      </c>
      <c r="AA7">
        <v>28.045000000000002</v>
      </c>
      <c r="AB7">
        <v>39.456800000000001</v>
      </c>
      <c r="AC7">
        <v>29.062808</v>
      </c>
      <c r="AD7">
        <v>27.3447</v>
      </c>
      <c r="AE7">
        <v>49.436556000000003</v>
      </c>
      <c r="AF7">
        <v>6.4089999999999998</v>
      </c>
      <c r="AG7">
        <v>36.098399999999998</v>
      </c>
      <c r="AH7">
        <v>116.9545</v>
      </c>
      <c r="AI7">
        <v>0</v>
      </c>
      <c r="AJ7">
        <v>0</v>
      </c>
      <c r="AK7">
        <v>51.267600000000002</v>
      </c>
      <c r="AL7">
        <v>66.814999999999998</v>
      </c>
      <c r="AM7">
        <v>5.2786799999999996</v>
      </c>
      <c r="AN7">
        <v>0.68867999999999996</v>
      </c>
      <c r="AO7">
        <v>22.931999999999999</v>
      </c>
      <c r="AP7">
        <v>5.7645</v>
      </c>
      <c r="AQ7">
        <v>0</v>
      </c>
      <c r="AR7">
        <v>49.68</v>
      </c>
      <c r="AS7">
        <v>32.9574</v>
      </c>
      <c r="AT7">
        <v>14.9968</v>
      </c>
      <c r="AU7">
        <v>0</v>
      </c>
      <c r="AV7">
        <v>0</v>
      </c>
      <c r="AW7">
        <v>0</v>
      </c>
      <c r="AX7">
        <v>1.0960000000000001</v>
      </c>
      <c r="AY7">
        <v>0</v>
      </c>
      <c r="AZ7">
        <f t="shared" si="0"/>
        <v>84.27</v>
      </c>
      <c r="BA7">
        <f t="shared" si="1"/>
        <v>3358.9507079999998</v>
      </c>
      <c r="BD7">
        <v>24.08</v>
      </c>
      <c r="BE7">
        <v>7.63</v>
      </c>
      <c r="BF7">
        <v>2.15</v>
      </c>
      <c r="BG7">
        <v>3.99</v>
      </c>
      <c r="BH7">
        <v>5.81</v>
      </c>
      <c r="BI7">
        <v>7.17</v>
      </c>
      <c r="BJ7">
        <v>1.56</v>
      </c>
      <c r="BK7">
        <v>3.58</v>
      </c>
      <c r="BL7">
        <v>3.41</v>
      </c>
      <c r="BM7">
        <v>1.62</v>
      </c>
      <c r="BN7">
        <v>0.51</v>
      </c>
      <c r="BO7">
        <v>15.77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84.27</v>
      </c>
    </row>
    <row r="8" spans="1:75">
      <c r="A8" t="s">
        <v>50</v>
      </c>
      <c r="B8">
        <v>0</v>
      </c>
      <c r="C8">
        <v>42.734999999999999</v>
      </c>
      <c r="D8">
        <v>0</v>
      </c>
      <c r="E8">
        <v>0</v>
      </c>
      <c r="F8">
        <v>68.418000000000006</v>
      </c>
      <c r="G8">
        <v>0</v>
      </c>
      <c r="H8">
        <v>0</v>
      </c>
      <c r="I8">
        <v>48.223999999999997</v>
      </c>
      <c r="J8">
        <v>35.072000000000003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138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6.6</v>
      </c>
      <c r="AA8">
        <v>28.045000000000002</v>
      </c>
      <c r="AB8">
        <v>39.456800000000001</v>
      </c>
      <c r="AC8">
        <v>29.062808</v>
      </c>
      <c r="AD8">
        <v>27.3447</v>
      </c>
      <c r="AE8">
        <v>49.436556000000003</v>
      </c>
      <c r="AF8">
        <v>6.4089999999999998</v>
      </c>
      <c r="AG8">
        <v>36.098399999999998</v>
      </c>
      <c r="AH8">
        <v>116.9545</v>
      </c>
      <c r="AI8">
        <v>0</v>
      </c>
      <c r="AJ8">
        <v>0</v>
      </c>
      <c r="AK8">
        <v>51.267600000000002</v>
      </c>
      <c r="AL8">
        <v>66.814999999999998</v>
      </c>
      <c r="AM8">
        <v>5.2786799999999996</v>
      </c>
      <c r="AN8">
        <v>0.68867999999999996</v>
      </c>
      <c r="AO8">
        <v>22.931999999999999</v>
      </c>
      <c r="AP8">
        <v>5.7645</v>
      </c>
      <c r="AQ8">
        <v>0</v>
      </c>
      <c r="AR8">
        <v>49.68</v>
      </c>
      <c r="AS8">
        <v>32.9574</v>
      </c>
      <c r="AT8">
        <v>14.9968</v>
      </c>
      <c r="AU8">
        <v>0</v>
      </c>
      <c r="AV8">
        <v>0</v>
      </c>
      <c r="AW8">
        <v>0</v>
      </c>
      <c r="AX8">
        <v>1.0960000000000001</v>
      </c>
      <c r="AY8">
        <v>0</v>
      </c>
      <c r="AZ8">
        <f t="shared" si="0"/>
        <v>84.27</v>
      </c>
      <c r="BA8">
        <f t="shared" si="1"/>
        <v>3358.9507079999998</v>
      </c>
      <c r="BD8">
        <v>24.08</v>
      </c>
      <c r="BE8">
        <v>7.63</v>
      </c>
      <c r="BF8">
        <v>2.15</v>
      </c>
      <c r="BG8">
        <v>3.99</v>
      </c>
      <c r="BH8">
        <v>5.81</v>
      </c>
      <c r="BI8">
        <v>7.17</v>
      </c>
      <c r="BJ8">
        <v>1.56</v>
      </c>
      <c r="BK8">
        <v>3.58</v>
      </c>
      <c r="BL8">
        <v>3.41</v>
      </c>
      <c r="BM8">
        <v>1.62</v>
      </c>
      <c r="BN8">
        <v>0.51</v>
      </c>
      <c r="BO8">
        <v>15.77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84.27</v>
      </c>
    </row>
    <row r="9" spans="1:75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68.418000000000006</v>
      </c>
      <c r="G9">
        <v>0</v>
      </c>
      <c r="H9">
        <v>0</v>
      </c>
      <c r="I9">
        <v>48.223999999999997</v>
      </c>
      <c r="J9">
        <v>35.072000000000003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138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6.6</v>
      </c>
      <c r="AA9">
        <v>13.983000000000001</v>
      </c>
      <c r="AB9">
        <v>39.456800000000001</v>
      </c>
      <c r="AC9">
        <v>29.062808</v>
      </c>
      <c r="AD9">
        <v>27.3447</v>
      </c>
      <c r="AE9">
        <v>49.436556000000003</v>
      </c>
      <c r="AF9">
        <v>6.4089999999999998</v>
      </c>
      <c r="AG9">
        <v>36.098399999999998</v>
      </c>
      <c r="AH9">
        <v>116.9545</v>
      </c>
      <c r="AI9">
        <v>0</v>
      </c>
      <c r="AJ9">
        <v>0</v>
      </c>
      <c r="AK9">
        <v>51.267600000000002</v>
      </c>
      <c r="AL9">
        <v>66.814999999999998</v>
      </c>
      <c r="AM9">
        <v>5.2786799999999996</v>
      </c>
      <c r="AN9">
        <v>0.68867999999999996</v>
      </c>
      <c r="AO9">
        <v>22.931999999999999</v>
      </c>
      <c r="AP9">
        <v>5.7645</v>
      </c>
      <c r="AQ9">
        <v>0</v>
      </c>
      <c r="AR9">
        <v>49.68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1.0960000000000001</v>
      </c>
      <c r="AY9">
        <v>0</v>
      </c>
      <c r="AZ9">
        <f t="shared" si="0"/>
        <v>84.27</v>
      </c>
      <c r="BA9">
        <f t="shared" si="1"/>
        <v>3343.8286910000002</v>
      </c>
      <c r="BD9">
        <v>24.08</v>
      </c>
      <c r="BE9">
        <v>7.63</v>
      </c>
      <c r="BF9">
        <v>2.15</v>
      </c>
      <c r="BG9">
        <v>3.99</v>
      </c>
      <c r="BH9">
        <v>5.81</v>
      </c>
      <c r="BI9">
        <v>7.17</v>
      </c>
      <c r="BJ9">
        <v>1.56</v>
      </c>
      <c r="BK9">
        <v>3.58</v>
      </c>
      <c r="BL9">
        <v>3.41</v>
      </c>
      <c r="BM9">
        <v>1.62</v>
      </c>
      <c r="BN9">
        <v>0.51</v>
      </c>
      <c r="BO9">
        <v>15.77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84.27</v>
      </c>
    </row>
    <row r="10" spans="1:75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68.418000000000006</v>
      </c>
      <c r="G10">
        <v>0</v>
      </c>
      <c r="H10">
        <v>0</v>
      </c>
      <c r="I10">
        <v>48.223999999999997</v>
      </c>
      <c r="J10">
        <v>35.072000000000003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138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6.6</v>
      </c>
      <c r="AA10">
        <v>0</v>
      </c>
      <c r="AB10">
        <v>39.456800000000001</v>
      </c>
      <c r="AC10">
        <v>29.062808</v>
      </c>
      <c r="AD10">
        <v>27.3447</v>
      </c>
      <c r="AE10">
        <v>49.436556000000003</v>
      </c>
      <c r="AF10">
        <v>6.4089999999999998</v>
      </c>
      <c r="AG10">
        <v>36.098399999999998</v>
      </c>
      <c r="AH10">
        <v>116.9545</v>
      </c>
      <c r="AI10">
        <v>0</v>
      </c>
      <c r="AJ10">
        <v>0</v>
      </c>
      <c r="AK10">
        <v>51.267600000000002</v>
      </c>
      <c r="AL10">
        <v>66.814999999999998</v>
      </c>
      <c r="AM10">
        <v>5.2786799999999996</v>
      </c>
      <c r="AN10">
        <v>0.68867999999999996</v>
      </c>
      <c r="AO10">
        <v>22.931999999999999</v>
      </c>
      <c r="AP10">
        <v>5.7645</v>
      </c>
      <c r="AQ10">
        <v>0</v>
      </c>
      <c r="AR10">
        <v>49.68</v>
      </c>
      <c r="AS10">
        <v>31.897383000000001</v>
      </c>
      <c r="AT10">
        <v>14.9968</v>
      </c>
      <c r="AU10">
        <v>0</v>
      </c>
      <c r="AV10">
        <v>0</v>
      </c>
      <c r="AW10">
        <v>0</v>
      </c>
      <c r="AX10">
        <v>1.0960000000000001</v>
      </c>
      <c r="AY10">
        <v>0</v>
      </c>
      <c r="AZ10">
        <f t="shared" si="0"/>
        <v>84.27</v>
      </c>
      <c r="BA10">
        <f t="shared" si="1"/>
        <v>3329.845691</v>
      </c>
      <c r="BD10">
        <v>24.08</v>
      </c>
      <c r="BE10">
        <v>7.63</v>
      </c>
      <c r="BF10">
        <v>2.15</v>
      </c>
      <c r="BG10">
        <v>3.99</v>
      </c>
      <c r="BH10">
        <v>5.81</v>
      </c>
      <c r="BI10">
        <v>7.17</v>
      </c>
      <c r="BJ10">
        <v>1.56</v>
      </c>
      <c r="BK10">
        <v>3.58</v>
      </c>
      <c r="BL10">
        <v>3.41</v>
      </c>
      <c r="BM10">
        <v>1.62</v>
      </c>
      <c r="BN10">
        <v>0.51</v>
      </c>
      <c r="BO10">
        <v>15.77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84.27</v>
      </c>
    </row>
    <row r="11" spans="1:75">
      <c r="A11" t="s">
        <v>53</v>
      </c>
      <c r="B11">
        <v>0</v>
      </c>
      <c r="C11">
        <v>42.734999999999999</v>
      </c>
      <c r="D11">
        <v>0</v>
      </c>
      <c r="E11">
        <v>0</v>
      </c>
      <c r="F11">
        <v>68.418000000000006</v>
      </c>
      <c r="G11">
        <v>0</v>
      </c>
      <c r="H11">
        <v>0</v>
      </c>
      <c r="I11">
        <v>48.223999999999997</v>
      </c>
      <c r="J11">
        <v>35.072000000000003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138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6.6</v>
      </c>
      <c r="AA11">
        <v>0</v>
      </c>
      <c r="AB11">
        <v>39.456800000000001</v>
      </c>
      <c r="AC11">
        <v>29.062808</v>
      </c>
      <c r="AD11">
        <v>27.3447</v>
      </c>
      <c r="AE11">
        <v>49.436556000000003</v>
      </c>
      <c r="AF11">
        <v>6.4089999999999998</v>
      </c>
      <c r="AG11">
        <v>36.098399999999998</v>
      </c>
      <c r="AH11">
        <v>116.9545</v>
      </c>
      <c r="AI11">
        <v>0</v>
      </c>
      <c r="AJ11">
        <v>0</v>
      </c>
      <c r="AK11">
        <v>51.267600000000002</v>
      </c>
      <c r="AL11">
        <v>66.814999999999998</v>
      </c>
      <c r="AM11">
        <v>5.2786799999999996</v>
      </c>
      <c r="AN11">
        <v>0.68867999999999996</v>
      </c>
      <c r="AO11">
        <v>23.52</v>
      </c>
      <c r="AP11">
        <v>12.681900000000001</v>
      </c>
      <c r="AQ11">
        <v>0</v>
      </c>
      <c r="AR11">
        <v>53.543999999999997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1.0960000000000001</v>
      </c>
      <c r="AY11">
        <v>0</v>
      </c>
      <c r="AZ11">
        <f t="shared" si="0"/>
        <v>84.600000000000009</v>
      </c>
      <c r="BA11">
        <f t="shared" si="1"/>
        <v>3341.545091</v>
      </c>
      <c r="BD11">
        <v>25.42</v>
      </c>
      <c r="BE11">
        <v>7.45</v>
      </c>
      <c r="BF11">
        <v>2.27</v>
      </c>
      <c r="BG11">
        <v>3.87</v>
      </c>
      <c r="BH11">
        <v>5.63</v>
      </c>
      <c r="BI11">
        <v>7.03</v>
      </c>
      <c r="BJ11">
        <v>1.6</v>
      </c>
      <c r="BK11">
        <v>3.58</v>
      </c>
      <c r="BL11">
        <v>3.27</v>
      </c>
      <c r="BM11">
        <v>1.62</v>
      </c>
      <c r="BN11">
        <v>0.5</v>
      </c>
      <c r="BO11">
        <v>15.39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84.600000000000009</v>
      </c>
    </row>
    <row r="12" spans="1:75">
      <c r="A12" t="s">
        <v>54</v>
      </c>
      <c r="B12">
        <v>0</v>
      </c>
      <c r="C12">
        <v>42.734999999999999</v>
      </c>
      <c r="D12">
        <v>0</v>
      </c>
      <c r="E12">
        <v>0</v>
      </c>
      <c r="F12">
        <v>68.418000000000006</v>
      </c>
      <c r="G12">
        <v>0</v>
      </c>
      <c r="H12">
        <v>0</v>
      </c>
      <c r="I12">
        <v>48.223999999999997</v>
      </c>
      <c r="J12">
        <v>35.072000000000003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138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6.6</v>
      </c>
      <c r="AA12">
        <v>0</v>
      </c>
      <c r="AB12">
        <v>39.456800000000001</v>
      </c>
      <c r="AC12">
        <v>29.062808</v>
      </c>
      <c r="AD12">
        <v>27.3447</v>
      </c>
      <c r="AE12">
        <v>49.436556000000003</v>
      </c>
      <c r="AF12">
        <v>6.4089999999999998</v>
      </c>
      <c r="AG12">
        <v>36.098399999999998</v>
      </c>
      <c r="AH12">
        <v>116.9545</v>
      </c>
      <c r="AI12">
        <v>2.5459999999999998</v>
      </c>
      <c r="AJ12">
        <v>0</v>
      </c>
      <c r="AK12">
        <v>51.267600000000002</v>
      </c>
      <c r="AL12">
        <v>66.814999999999998</v>
      </c>
      <c r="AM12">
        <v>5.2786799999999996</v>
      </c>
      <c r="AN12">
        <v>0.68867999999999996</v>
      </c>
      <c r="AO12">
        <v>23.52</v>
      </c>
      <c r="AP12">
        <v>12.681900000000001</v>
      </c>
      <c r="AQ12">
        <v>0</v>
      </c>
      <c r="AR12">
        <v>53.543999999999997</v>
      </c>
      <c r="AS12">
        <v>31.897383000000001</v>
      </c>
      <c r="AT12">
        <v>14.9968</v>
      </c>
      <c r="AU12">
        <v>0</v>
      </c>
      <c r="AV12">
        <v>0</v>
      </c>
      <c r="AW12">
        <v>0</v>
      </c>
      <c r="AX12">
        <v>1.0960000000000001</v>
      </c>
      <c r="AY12">
        <v>0</v>
      </c>
      <c r="AZ12">
        <f t="shared" si="0"/>
        <v>84.600000000000009</v>
      </c>
      <c r="BA12">
        <f t="shared" si="1"/>
        <v>3344.0910909999998</v>
      </c>
      <c r="BD12">
        <v>25.42</v>
      </c>
      <c r="BE12">
        <v>7.45</v>
      </c>
      <c r="BF12">
        <v>2.27</v>
      </c>
      <c r="BG12">
        <v>3.87</v>
      </c>
      <c r="BH12">
        <v>5.63</v>
      </c>
      <c r="BI12">
        <v>7.03</v>
      </c>
      <c r="BJ12">
        <v>1.6</v>
      </c>
      <c r="BK12">
        <v>3.58</v>
      </c>
      <c r="BL12">
        <v>3.27</v>
      </c>
      <c r="BM12">
        <v>1.62</v>
      </c>
      <c r="BN12">
        <v>0.5</v>
      </c>
      <c r="BO12">
        <v>15.39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84.600000000000009</v>
      </c>
    </row>
    <row r="13" spans="1:75">
      <c r="A13" t="s">
        <v>55</v>
      </c>
      <c r="B13">
        <v>0</v>
      </c>
      <c r="C13">
        <v>42.734999999999999</v>
      </c>
      <c r="D13">
        <v>0</v>
      </c>
      <c r="E13">
        <v>0</v>
      </c>
      <c r="F13">
        <v>68.418000000000006</v>
      </c>
      <c r="G13">
        <v>0</v>
      </c>
      <c r="H13">
        <v>0</v>
      </c>
      <c r="I13">
        <v>48.223999999999997</v>
      </c>
      <c r="J13">
        <v>35.072000000000003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138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6.6</v>
      </c>
      <c r="AA13">
        <v>0</v>
      </c>
      <c r="AB13">
        <v>39.456800000000001</v>
      </c>
      <c r="AC13">
        <v>29.062808</v>
      </c>
      <c r="AD13">
        <v>27.3447</v>
      </c>
      <c r="AE13">
        <v>49.436556000000003</v>
      </c>
      <c r="AF13">
        <v>6.4089999999999998</v>
      </c>
      <c r="AG13">
        <v>36.098399999999998</v>
      </c>
      <c r="AH13">
        <v>116.9545</v>
      </c>
      <c r="AI13">
        <v>14.6395</v>
      </c>
      <c r="AJ13">
        <v>0</v>
      </c>
      <c r="AK13">
        <v>51.267600000000002</v>
      </c>
      <c r="AL13">
        <v>66.814999999999998</v>
      </c>
      <c r="AM13">
        <v>5.2786799999999996</v>
      </c>
      <c r="AN13">
        <v>0.68867999999999996</v>
      </c>
      <c r="AO13">
        <v>23.52</v>
      </c>
      <c r="AP13">
        <v>7.6859999999999999</v>
      </c>
      <c r="AQ13">
        <v>0</v>
      </c>
      <c r="AR13">
        <v>53.543999999999997</v>
      </c>
      <c r="AS13">
        <v>31.897383000000001</v>
      </c>
      <c r="AT13">
        <v>14.9968</v>
      </c>
      <c r="AU13">
        <v>0</v>
      </c>
      <c r="AV13">
        <v>0</v>
      </c>
      <c r="AW13">
        <v>0</v>
      </c>
      <c r="AX13">
        <v>1.0960000000000001</v>
      </c>
      <c r="AY13">
        <v>0</v>
      </c>
      <c r="AZ13">
        <f t="shared" si="0"/>
        <v>84.600000000000009</v>
      </c>
      <c r="BA13">
        <f t="shared" si="1"/>
        <v>3351.1886910000003</v>
      </c>
      <c r="BD13">
        <v>25.42</v>
      </c>
      <c r="BE13">
        <v>7.45</v>
      </c>
      <c r="BF13">
        <v>2.27</v>
      </c>
      <c r="BG13">
        <v>3.87</v>
      </c>
      <c r="BH13">
        <v>5.63</v>
      </c>
      <c r="BI13">
        <v>7.03</v>
      </c>
      <c r="BJ13">
        <v>1.6</v>
      </c>
      <c r="BK13">
        <v>3.58</v>
      </c>
      <c r="BL13">
        <v>3.27</v>
      </c>
      <c r="BM13">
        <v>1.62</v>
      </c>
      <c r="BN13">
        <v>0.5</v>
      </c>
      <c r="BO13">
        <v>15.39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84.600000000000009</v>
      </c>
    </row>
    <row r="14" spans="1:75">
      <c r="A14" t="s">
        <v>56</v>
      </c>
      <c r="B14">
        <v>0</v>
      </c>
      <c r="C14">
        <v>42.734999999999999</v>
      </c>
      <c r="D14">
        <v>0</v>
      </c>
      <c r="E14">
        <v>0</v>
      </c>
      <c r="F14">
        <v>68.418000000000006</v>
      </c>
      <c r="G14">
        <v>0</v>
      </c>
      <c r="H14">
        <v>0</v>
      </c>
      <c r="I14">
        <v>48.223999999999997</v>
      </c>
      <c r="J14">
        <v>35.072000000000003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39.456800000000001</v>
      </c>
      <c r="AC14">
        <v>29.062808</v>
      </c>
      <c r="AD14">
        <v>27.3447</v>
      </c>
      <c r="AE14">
        <v>49.436556000000003</v>
      </c>
      <c r="AF14">
        <v>6.4089999999999998</v>
      </c>
      <c r="AG14">
        <v>36.098399999999998</v>
      </c>
      <c r="AH14">
        <v>116.9545</v>
      </c>
      <c r="AI14">
        <v>14.6395</v>
      </c>
      <c r="AJ14">
        <v>0</v>
      </c>
      <c r="AK14">
        <v>51.267600000000002</v>
      </c>
      <c r="AL14">
        <v>66.814999999999998</v>
      </c>
      <c r="AM14">
        <v>5.2786799999999996</v>
      </c>
      <c r="AN14">
        <v>0.68867999999999996</v>
      </c>
      <c r="AO14">
        <v>23.52</v>
      </c>
      <c r="AP14">
        <v>7.6859999999999999</v>
      </c>
      <c r="AQ14">
        <v>0</v>
      </c>
      <c r="AR14">
        <v>53.543999999999997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1.0960000000000001</v>
      </c>
      <c r="AY14">
        <v>0</v>
      </c>
      <c r="AZ14">
        <f t="shared" si="0"/>
        <v>84.600000000000009</v>
      </c>
      <c r="BA14">
        <f t="shared" si="1"/>
        <v>3351.1424910000005</v>
      </c>
      <c r="BD14">
        <v>25.42</v>
      </c>
      <c r="BE14">
        <v>7.45</v>
      </c>
      <c r="BF14">
        <v>2.27</v>
      </c>
      <c r="BG14">
        <v>3.87</v>
      </c>
      <c r="BH14">
        <v>5.63</v>
      </c>
      <c r="BI14">
        <v>7.03</v>
      </c>
      <c r="BJ14">
        <v>1.6</v>
      </c>
      <c r="BK14">
        <v>3.58</v>
      </c>
      <c r="BL14">
        <v>3.27</v>
      </c>
      <c r="BM14">
        <v>1.62</v>
      </c>
      <c r="BN14">
        <v>0.5</v>
      </c>
      <c r="BO14">
        <v>15.39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84.600000000000009</v>
      </c>
    </row>
    <row r="15" spans="1:75">
      <c r="A15" t="s">
        <v>57</v>
      </c>
      <c r="B15">
        <v>0</v>
      </c>
      <c r="C15">
        <v>42.734999999999999</v>
      </c>
      <c r="D15">
        <v>0</v>
      </c>
      <c r="E15">
        <v>0</v>
      </c>
      <c r="F15">
        <v>68.418000000000006</v>
      </c>
      <c r="G15">
        <v>0</v>
      </c>
      <c r="H15">
        <v>0</v>
      </c>
      <c r="I15">
        <v>43.84</v>
      </c>
      <c r="J15">
        <v>35.072000000000003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138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39.456800000000001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36.098399999999998</v>
      </c>
      <c r="AH15">
        <v>116.9545</v>
      </c>
      <c r="AI15">
        <v>14.6395</v>
      </c>
      <c r="AJ15">
        <v>0</v>
      </c>
      <c r="AK15">
        <v>51.267600000000002</v>
      </c>
      <c r="AL15">
        <v>66.814999999999998</v>
      </c>
      <c r="AM15">
        <v>5.2786799999999996</v>
      </c>
      <c r="AN15">
        <v>0.68867999999999996</v>
      </c>
      <c r="AO15">
        <v>23.52</v>
      </c>
      <c r="AP15">
        <v>7.6859999999999999</v>
      </c>
      <c r="AQ15">
        <v>0</v>
      </c>
      <c r="AR15">
        <v>49.68</v>
      </c>
      <c r="AS15">
        <v>31.897383000000001</v>
      </c>
      <c r="AT15">
        <v>14.9968</v>
      </c>
      <c r="AU15">
        <v>0</v>
      </c>
      <c r="AV15">
        <v>0</v>
      </c>
      <c r="AW15">
        <v>0</v>
      </c>
      <c r="AX15">
        <v>6.5759999999999996</v>
      </c>
      <c r="AY15">
        <v>0</v>
      </c>
      <c r="AZ15">
        <f t="shared" si="0"/>
        <v>84.550000000000011</v>
      </c>
      <c r="BA15">
        <f t="shared" si="1"/>
        <v>3357.5714910000006</v>
      </c>
      <c r="BD15">
        <v>25.42</v>
      </c>
      <c r="BE15">
        <v>7.45</v>
      </c>
      <c r="BF15">
        <v>2.27</v>
      </c>
      <c r="BG15">
        <v>3.87</v>
      </c>
      <c r="BH15">
        <v>5.63</v>
      </c>
      <c r="BI15">
        <v>7.03</v>
      </c>
      <c r="BJ15">
        <v>1.6</v>
      </c>
      <c r="BK15">
        <v>3.58</v>
      </c>
      <c r="BL15">
        <v>3.39</v>
      </c>
      <c r="BM15">
        <v>1.62</v>
      </c>
      <c r="BN15">
        <v>0.5</v>
      </c>
      <c r="BO15">
        <v>15.22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84.550000000000011</v>
      </c>
    </row>
    <row r="16" spans="1:75">
      <c r="A16" t="s">
        <v>58</v>
      </c>
      <c r="B16">
        <v>0</v>
      </c>
      <c r="C16">
        <v>42.734999999999999</v>
      </c>
      <c r="D16">
        <v>0</v>
      </c>
      <c r="E16">
        <v>0</v>
      </c>
      <c r="F16">
        <v>68.418000000000006</v>
      </c>
      <c r="G16">
        <v>0</v>
      </c>
      <c r="H16">
        <v>0</v>
      </c>
      <c r="I16">
        <v>43.84</v>
      </c>
      <c r="J16">
        <v>35.072000000000003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138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39.456800000000001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36.098399999999998</v>
      </c>
      <c r="AH16">
        <v>116.9545</v>
      </c>
      <c r="AI16">
        <v>14.6395</v>
      </c>
      <c r="AJ16">
        <v>0</v>
      </c>
      <c r="AK16">
        <v>51.267600000000002</v>
      </c>
      <c r="AL16">
        <v>66.814999999999998</v>
      </c>
      <c r="AM16">
        <v>5.2786799999999996</v>
      </c>
      <c r="AN16">
        <v>0.68867999999999996</v>
      </c>
      <c r="AO16">
        <v>23.52</v>
      </c>
      <c r="AP16">
        <v>7.6859999999999999</v>
      </c>
      <c r="AQ16">
        <v>0</v>
      </c>
      <c r="AR16">
        <v>49.68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6.5759999999999996</v>
      </c>
      <c r="AY16">
        <v>0</v>
      </c>
      <c r="AZ16">
        <f t="shared" si="0"/>
        <v>84.550000000000011</v>
      </c>
      <c r="BA16">
        <f t="shared" si="1"/>
        <v>3357.5714910000006</v>
      </c>
      <c r="BD16">
        <v>25.42</v>
      </c>
      <c r="BE16">
        <v>7.45</v>
      </c>
      <c r="BF16">
        <v>2.27</v>
      </c>
      <c r="BG16">
        <v>3.87</v>
      </c>
      <c r="BH16">
        <v>5.63</v>
      </c>
      <c r="BI16">
        <v>7.03</v>
      </c>
      <c r="BJ16">
        <v>1.6</v>
      </c>
      <c r="BK16">
        <v>3.58</v>
      </c>
      <c r="BL16">
        <v>3.39</v>
      </c>
      <c r="BM16">
        <v>1.62</v>
      </c>
      <c r="BN16">
        <v>0.5</v>
      </c>
      <c r="BO16">
        <v>15.22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84.550000000000011</v>
      </c>
    </row>
    <row r="17" spans="1:75">
      <c r="A17" t="s">
        <v>59</v>
      </c>
      <c r="B17">
        <v>0</v>
      </c>
      <c r="C17">
        <v>42.734999999999999</v>
      </c>
      <c r="D17">
        <v>0</v>
      </c>
      <c r="E17">
        <v>0</v>
      </c>
      <c r="F17">
        <v>68.418000000000006</v>
      </c>
      <c r="G17">
        <v>0</v>
      </c>
      <c r="H17">
        <v>0</v>
      </c>
      <c r="I17">
        <v>43.84</v>
      </c>
      <c r="J17">
        <v>32.880000000000003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138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39.456800000000001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36.098399999999998</v>
      </c>
      <c r="AH17">
        <v>116.9545</v>
      </c>
      <c r="AI17">
        <v>14.6395</v>
      </c>
      <c r="AJ17">
        <v>0</v>
      </c>
      <c r="AK17">
        <v>51.013800000000003</v>
      </c>
      <c r="AL17">
        <v>66.814999999999998</v>
      </c>
      <c r="AM17">
        <v>5.2786799999999996</v>
      </c>
      <c r="AN17">
        <v>0.68867999999999996</v>
      </c>
      <c r="AO17">
        <v>23.52</v>
      </c>
      <c r="AP17">
        <v>5.7645</v>
      </c>
      <c r="AQ17">
        <v>0</v>
      </c>
      <c r="AR17">
        <v>49.68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6.5759999999999996</v>
      </c>
      <c r="AY17">
        <v>0</v>
      </c>
      <c r="AZ17">
        <f t="shared" si="0"/>
        <v>84.42</v>
      </c>
      <c r="BA17">
        <f t="shared" si="1"/>
        <v>3353.0741910000006</v>
      </c>
      <c r="BD17">
        <v>25.42</v>
      </c>
      <c r="BE17">
        <v>7.45</v>
      </c>
      <c r="BF17">
        <v>2.27</v>
      </c>
      <c r="BG17">
        <v>3.87</v>
      </c>
      <c r="BH17">
        <v>5.63</v>
      </c>
      <c r="BI17">
        <v>7.03</v>
      </c>
      <c r="BJ17">
        <v>1.6</v>
      </c>
      <c r="BK17">
        <v>3.51</v>
      </c>
      <c r="BL17">
        <v>3.33</v>
      </c>
      <c r="BM17">
        <v>1.62</v>
      </c>
      <c r="BN17">
        <v>0.5</v>
      </c>
      <c r="BO17">
        <v>15.22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84.42</v>
      </c>
    </row>
    <row r="18" spans="1:75">
      <c r="A18" t="s">
        <v>60</v>
      </c>
      <c r="B18">
        <v>0</v>
      </c>
      <c r="C18">
        <v>42.734999999999999</v>
      </c>
      <c r="D18">
        <v>0</v>
      </c>
      <c r="E18">
        <v>0</v>
      </c>
      <c r="F18">
        <v>68.418000000000006</v>
      </c>
      <c r="G18">
        <v>0</v>
      </c>
      <c r="H18">
        <v>0</v>
      </c>
      <c r="I18">
        <v>43.84</v>
      </c>
      <c r="J18">
        <v>32.880000000000003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138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39.456800000000001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36.098399999999998</v>
      </c>
      <c r="AH18">
        <v>116.9545</v>
      </c>
      <c r="AI18">
        <v>14.6395</v>
      </c>
      <c r="AJ18">
        <v>0</v>
      </c>
      <c r="AK18">
        <v>51.013800000000003</v>
      </c>
      <c r="AL18">
        <v>66.814999999999998</v>
      </c>
      <c r="AM18">
        <v>5.2786799999999996</v>
      </c>
      <c r="AN18">
        <v>0.68867999999999996</v>
      </c>
      <c r="AO18">
        <v>23.52</v>
      </c>
      <c r="AP18">
        <v>5.7645</v>
      </c>
      <c r="AQ18">
        <v>0</v>
      </c>
      <c r="AR18">
        <v>49.68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6.5759999999999996</v>
      </c>
      <c r="AY18">
        <v>0</v>
      </c>
      <c r="AZ18">
        <f t="shared" si="0"/>
        <v>84.42</v>
      </c>
      <c r="BA18">
        <f t="shared" si="1"/>
        <v>3353.0741910000006</v>
      </c>
      <c r="BD18">
        <v>25.42</v>
      </c>
      <c r="BE18">
        <v>7.45</v>
      </c>
      <c r="BF18">
        <v>2.27</v>
      </c>
      <c r="BG18">
        <v>3.87</v>
      </c>
      <c r="BH18">
        <v>5.63</v>
      </c>
      <c r="BI18">
        <v>7.03</v>
      </c>
      <c r="BJ18">
        <v>1.6</v>
      </c>
      <c r="BK18">
        <v>3.51</v>
      </c>
      <c r="BL18">
        <v>3.33</v>
      </c>
      <c r="BM18">
        <v>1.62</v>
      </c>
      <c r="BN18">
        <v>0.5</v>
      </c>
      <c r="BO18">
        <v>15.22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84.42</v>
      </c>
    </row>
    <row r="19" spans="1:75">
      <c r="A19" t="s">
        <v>61</v>
      </c>
      <c r="B19">
        <v>0</v>
      </c>
      <c r="C19">
        <v>42.734999999999999</v>
      </c>
      <c r="D19">
        <v>0</v>
      </c>
      <c r="E19">
        <v>0</v>
      </c>
      <c r="F19">
        <v>68.418000000000006</v>
      </c>
      <c r="G19">
        <v>0</v>
      </c>
      <c r="H19">
        <v>0</v>
      </c>
      <c r="I19">
        <v>43.84</v>
      </c>
      <c r="J19">
        <v>32.880000000000003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39.456800000000001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36.098399999999998</v>
      </c>
      <c r="AH19">
        <v>116.9545</v>
      </c>
      <c r="AI19">
        <v>14.6395</v>
      </c>
      <c r="AJ19">
        <v>0</v>
      </c>
      <c r="AK19">
        <v>51.013800000000003</v>
      </c>
      <c r="AL19">
        <v>66.814999999999998</v>
      </c>
      <c r="AM19">
        <v>5.2786799999999996</v>
      </c>
      <c r="AN19">
        <v>0.68867999999999996</v>
      </c>
      <c r="AO19">
        <v>23.52</v>
      </c>
      <c r="AP19">
        <v>12.681900000000001</v>
      </c>
      <c r="AQ19">
        <v>0</v>
      </c>
      <c r="AR19">
        <v>49.68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6.5759999999999996</v>
      </c>
      <c r="AY19">
        <v>0</v>
      </c>
      <c r="AZ19">
        <f t="shared" si="0"/>
        <v>84.42</v>
      </c>
      <c r="BA19">
        <f t="shared" si="1"/>
        <v>3359.9915910000004</v>
      </c>
      <c r="BD19">
        <v>25.42</v>
      </c>
      <c r="BE19">
        <v>7.45</v>
      </c>
      <c r="BF19">
        <v>2.27</v>
      </c>
      <c r="BG19">
        <v>3.87</v>
      </c>
      <c r="BH19">
        <v>5.63</v>
      </c>
      <c r="BI19">
        <v>7.03</v>
      </c>
      <c r="BJ19">
        <v>1.6</v>
      </c>
      <c r="BK19">
        <v>3.51</v>
      </c>
      <c r="BL19">
        <v>3.33</v>
      </c>
      <c r="BM19">
        <v>1.62</v>
      </c>
      <c r="BN19">
        <v>0.5</v>
      </c>
      <c r="BO19">
        <v>15.22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84.42</v>
      </c>
    </row>
    <row r="20" spans="1:75">
      <c r="A20" t="s">
        <v>62</v>
      </c>
      <c r="B20">
        <v>0</v>
      </c>
      <c r="C20">
        <v>42.734999999999999</v>
      </c>
      <c r="D20">
        <v>0</v>
      </c>
      <c r="E20">
        <v>0</v>
      </c>
      <c r="F20">
        <v>68.418000000000006</v>
      </c>
      <c r="G20">
        <v>0</v>
      </c>
      <c r="H20">
        <v>0</v>
      </c>
      <c r="I20">
        <v>43.84</v>
      </c>
      <c r="J20">
        <v>32.880000000000003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39.456800000000001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36.098399999999998</v>
      </c>
      <c r="AH20">
        <v>116.9545</v>
      </c>
      <c r="AI20">
        <v>14.6395</v>
      </c>
      <c r="AJ20">
        <v>0</v>
      </c>
      <c r="AK20">
        <v>51.013800000000003</v>
      </c>
      <c r="AL20">
        <v>66.814999999999998</v>
      </c>
      <c r="AM20">
        <v>5.2786799999999996</v>
      </c>
      <c r="AN20">
        <v>0.68867999999999996</v>
      </c>
      <c r="AO20">
        <v>23.52</v>
      </c>
      <c r="AP20">
        <v>12.681900000000001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6.5759999999999996</v>
      </c>
      <c r="AY20">
        <v>0</v>
      </c>
      <c r="AZ20">
        <f t="shared" si="0"/>
        <v>84.42</v>
      </c>
      <c r="BA20">
        <f t="shared" si="1"/>
        <v>3359.9915910000004</v>
      </c>
      <c r="BD20">
        <v>25.42</v>
      </c>
      <c r="BE20">
        <v>7.45</v>
      </c>
      <c r="BF20">
        <v>2.27</v>
      </c>
      <c r="BG20">
        <v>3.87</v>
      </c>
      <c r="BH20">
        <v>5.63</v>
      </c>
      <c r="BI20">
        <v>7.03</v>
      </c>
      <c r="BJ20">
        <v>1.6</v>
      </c>
      <c r="BK20">
        <v>3.51</v>
      </c>
      <c r="BL20">
        <v>3.33</v>
      </c>
      <c r="BM20">
        <v>1.62</v>
      </c>
      <c r="BN20">
        <v>0.5</v>
      </c>
      <c r="BO20">
        <v>15.22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84.42</v>
      </c>
    </row>
    <row r="21" spans="1:75">
      <c r="A21" t="s">
        <v>63</v>
      </c>
      <c r="B21">
        <v>0</v>
      </c>
      <c r="C21">
        <v>42.734999999999999</v>
      </c>
      <c r="D21">
        <v>0</v>
      </c>
      <c r="E21">
        <v>0</v>
      </c>
      <c r="F21">
        <v>68.418000000000006</v>
      </c>
      <c r="G21">
        <v>0</v>
      </c>
      <c r="H21">
        <v>0</v>
      </c>
      <c r="I21">
        <v>43.84</v>
      </c>
      <c r="J21">
        <v>35.072000000000003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39.456800000000001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36.098399999999998</v>
      </c>
      <c r="AH21">
        <v>116.9545</v>
      </c>
      <c r="AI21">
        <v>14.6395</v>
      </c>
      <c r="AJ21">
        <v>0</v>
      </c>
      <c r="AK21">
        <v>51.013800000000003</v>
      </c>
      <c r="AL21">
        <v>66.814999999999998</v>
      </c>
      <c r="AM21">
        <v>5.2786799999999996</v>
      </c>
      <c r="AN21">
        <v>0.68867999999999996</v>
      </c>
      <c r="AO21">
        <v>23.52</v>
      </c>
      <c r="AP21">
        <v>5.7645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4.3840000000000003</v>
      </c>
      <c r="AY21">
        <v>0</v>
      </c>
      <c r="AZ21">
        <f t="shared" si="0"/>
        <v>84.42</v>
      </c>
      <c r="BA21">
        <f t="shared" si="1"/>
        <v>3353.0741910000006</v>
      </c>
      <c r="BD21">
        <v>25.42</v>
      </c>
      <c r="BE21">
        <v>7.45</v>
      </c>
      <c r="BF21">
        <v>2.27</v>
      </c>
      <c r="BG21">
        <v>3.87</v>
      </c>
      <c r="BH21">
        <v>5.63</v>
      </c>
      <c r="BI21">
        <v>7.03</v>
      </c>
      <c r="BJ21">
        <v>1.6</v>
      </c>
      <c r="BK21">
        <v>3.51</v>
      </c>
      <c r="BL21">
        <v>3.33</v>
      </c>
      <c r="BM21">
        <v>1.62</v>
      </c>
      <c r="BN21">
        <v>0.5</v>
      </c>
      <c r="BO21">
        <v>15.22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84.42</v>
      </c>
    </row>
    <row r="22" spans="1:75">
      <c r="A22" t="s">
        <v>64</v>
      </c>
      <c r="B22">
        <v>0</v>
      </c>
      <c r="C22">
        <v>42.734999999999999</v>
      </c>
      <c r="D22">
        <v>0</v>
      </c>
      <c r="E22">
        <v>0</v>
      </c>
      <c r="F22">
        <v>68.418000000000006</v>
      </c>
      <c r="G22">
        <v>0</v>
      </c>
      <c r="H22">
        <v>0</v>
      </c>
      <c r="I22">
        <v>43.84</v>
      </c>
      <c r="J22">
        <v>35.072000000000003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39.456800000000001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36.098399999999998</v>
      </c>
      <c r="AH22">
        <v>116.9545</v>
      </c>
      <c r="AI22">
        <v>14.6395</v>
      </c>
      <c r="AJ22">
        <v>0</v>
      </c>
      <c r="AK22">
        <v>51.013800000000003</v>
      </c>
      <c r="AL22">
        <v>66.814999999999998</v>
      </c>
      <c r="AM22">
        <v>5.2786799999999996</v>
      </c>
      <c r="AN22">
        <v>0.68867999999999996</v>
      </c>
      <c r="AO22">
        <v>23.52</v>
      </c>
      <c r="AP22">
        <v>5.7645</v>
      </c>
      <c r="AQ22">
        <v>0</v>
      </c>
      <c r="AR22">
        <v>49.68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4.3840000000000003</v>
      </c>
      <c r="AY22">
        <v>0</v>
      </c>
      <c r="AZ22">
        <f t="shared" si="0"/>
        <v>84.42</v>
      </c>
      <c r="BA22">
        <f t="shared" si="1"/>
        <v>3353.0741910000006</v>
      </c>
      <c r="BD22">
        <v>25.42</v>
      </c>
      <c r="BE22">
        <v>7.45</v>
      </c>
      <c r="BF22">
        <v>2.27</v>
      </c>
      <c r="BG22">
        <v>3.87</v>
      </c>
      <c r="BH22">
        <v>5.63</v>
      </c>
      <c r="BI22">
        <v>7.03</v>
      </c>
      <c r="BJ22">
        <v>1.6</v>
      </c>
      <c r="BK22">
        <v>3.51</v>
      </c>
      <c r="BL22">
        <v>3.33</v>
      </c>
      <c r="BM22">
        <v>1.62</v>
      </c>
      <c r="BN22">
        <v>0.5</v>
      </c>
      <c r="BO22">
        <v>15.22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84.42</v>
      </c>
    </row>
    <row r="23" spans="1:75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68.418000000000006</v>
      </c>
      <c r="G23">
        <v>0</v>
      </c>
      <c r="H23">
        <v>0</v>
      </c>
      <c r="I23">
        <v>43.84</v>
      </c>
      <c r="J23">
        <v>35.072000000000003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6.6</v>
      </c>
      <c r="AA23">
        <v>0</v>
      </c>
      <c r="AB23">
        <v>39.456800000000001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36.098399999999998</v>
      </c>
      <c r="AH23">
        <v>116.9545</v>
      </c>
      <c r="AI23">
        <v>14.6395</v>
      </c>
      <c r="AJ23">
        <v>0</v>
      </c>
      <c r="AK23">
        <v>51.013800000000003</v>
      </c>
      <c r="AL23">
        <v>66.814999999999998</v>
      </c>
      <c r="AM23">
        <v>5.2786799999999996</v>
      </c>
      <c r="AN23">
        <v>0.68867999999999996</v>
      </c>
      <c r="AO23">
        <v>23.52</v>
      </c>
      <c r="AP23">
        <v>6.4050000000000002</v>
      </c>
      <c r="AQ23">
        <v>0</v>
      </c>
      <c r="AR23">
        <v>49.68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4.3840000000000003</v>
      </c>
      <c r="AY23">
        <v>0</v>
      </c>
      <c r="AZ23">
        <f t="shared" si="0"/>
        <v>84.42</v>
      </c>
      <c r="BA23">
        <f t="shared" si="1"/>
        <v>3353.7608910000004</v>
      </c>
      <c r="BD23">
        <v>25.42</v>
      </c>
      <c r="BE23">
        <v>7.45</v>
      </c>
      <c r="BF23">
        <v>2.27</v>
      </c>
      <c r="BG23">
        <v>3.87</v>
      </c>
      <c r="BH23">
        <v>5.63</v>
      </c>
      <c r="BI23">
        <v>7.03</v>
      </c>
      <c r="BJ23">
        <v>1.6</v>
      </c>
      <c r="BK23">
        <v>3.51</v>
      </c>
      <c r="BL23">
        <v>3.33</v>
      </c>
      <c r="BM23">
        <v>1.62</v>
      </c>
      <c r="BN23">
        <v>0.5</v>
      </c>
      <c r="BO23">
        <v>15.22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84.42</v>
      </c>
    </row>
    <row r="24" spans="1:75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68.418000000000006</v>
      </c>
      <c r="G24">
        <v>0</v>
      </c>
      <c r="H24">
        <v>0</v>
      </c>
      <c r="I24">
        <v>43.84</v>
      </c>
      <c r="J24">
        <v>35.072000000000003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6.6</v>
      </c>
      <c r="AA24">
        <v>0</v>
      </c>
      <c r="AB24">
        <v>39.456800000000001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36.098399999999998</v>
      </c>
      <c r="AH24">
        <v>116.9545</v>
      </c>
      <c r="AI24">
        <v>14.6395</v>
      </c>
      <c r="AJ24">
        <v>0</v>
      </c>
      <c r="AK24">
        <v>51.013800000000003</v>
      </c>
      <c r="AL24">
        <v>66.814999999999998</v>
      </c>
      <c r="AM24">
        <v>5.2786799999999996</v>
      </c>
      <c r="AN24">
        <v>0.68867999999999996</v>
      </c>
      <c r="AO24">
        <v>23.52</v>
      </c>
      <c r="AP24">
        <v>6.4050000000000002</v>
      </c>
      <c r="AQ24">
        <v>7.4340000000000002</v>
      </c>
      <c r="AR24">
        <v>49.68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4.3840000000000003</v>
      </c>
      <c r="AY24">
        <v>0</v>
      </c>
      <c r="AZ24">
        <f t="shared" si="0"/>
        <v>84.42</v>
      </c>
      <c r="BA24">
        <f t="shared" si="1"/>
        <v>3361.1948910000006</v>
      </c>
      <c r="BD24">
        <v>25.42</v>
      </c>
      <c r="BE24">
        <v>7.45</v>
      </c>
      <c r="BF24">
        <v>2.27</v>
      </c>
      <c r="BG24">
        <v>3.87</v>
      </c>
      <c r="BH24">
        <v>5.63</v>
      </c>
      <c r="BI24">
        <v>7.03</v>
      </c>
      <c r="BJ24">
        <v>1.6</v>
      </c>
      <c r="BK24">
        <v>3.51</v>
      </c>
      <c r="BL24">
        <v>3.33</v>
      </c>
      <c r="BM24">
        <v>1.62</v>
      </c>
      <c r="BN24">
        <v>0.5</v>
      </c>
      <c r="BO24">
        <v>15.22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84.42</v>
      </c>
    </row>
    <row r="25" spans="1:75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68.418000000000006</v>
      </c>
      <c r="G25">
        <v>0</v>
      </c>
      <c r="H25">
        <v>0</v>
      </c>
      <c r="I25">
        <v>43.84</v>
      </c>
      <c r="J25">
        <v>35.072000000000003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6.6</v>
      </c>
      <c r="AA25">
        <v>13.43</v>
      </c>
      <c r="AB25">
        <v>39.456800000000001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36.098399999999998</v>
      </c>
      <c r="AH25">
        <v>116.9545</v>
      </c>
      <c r="AI25">
        <v>14.6395</v>
      </c>
      <c r="AJ25">
        <v>0</v>
      </c>
      <c r="AK25">
        <v>51.013800000000003</v>
      </c>
      <c r="AL25">
        <v>66.814999999999998</v>
      </c>
      <c r="AM25">
        <v>5.2786799999999996</v>
      </c>
      <c r="AN25">
        <v>0.68867999999999996</v>
      </c>
      <c r="AO25">
        <v>23.52</v>
      </c>
      <c r="AP25">
        <v>6.4050000000000002</v>
      </c>
      <c r="AQ25">
        <v>7.4340000000000002</v>
      </c>
      <c r="AR25">
        <v>49.68</v>
      </c>
      <c r="AS25">
        <v>32.9574</v>
      </c>
      <c r="AT25">
        <v>14.9968</v>
      </c>
      <c r="AU25">
        <v>0</v>
      </c>
      <c r="AV25">
        <v>0</v>
      </c>
      <c r="AW25">
        <v>0</v>
      </c>
      <c r="AX25">
        <v>4.3840000000000003</v>
      </c>
      <c r="AY25">
        <v>0</v>
      </c>
      <c r="AZ25">
        <f t="shared" si="0"/>
        <v>84.300000000000011</v>
      </c>
      <c r="BA25">
        <f t="shared" si="1"/>
        <v>3375.5649080000003</v>
      </c>
      <c r="BD25">
        <v>25.42</v>
      </c>
      <c r="BE25">
        <v>7.45</v>
      </c>
      <c r="BF25">
        <v>2.27</v>
      </c>
      <c r="BG25">
        <v>3.87</v>
      </c>
      <c r="BH25">
        <v>5.63</v>
      </c>
      <c r="BI25">
        <v>7.03</v>
      </c>
      <c r="BJ25">
        <v>1.6</v>
      </c>
      <c r="BK25">
        <v>3.51</v>
      </c>
      <c r="BL25">
        <v>3.21</v>
      </c>
      <c r="BM25">
        <v>1.62</v>
      </c>
      <c r="BN25">
        <v>0.5</v>
      </c>
      <c r="BO25">
        <v>15.22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84.300000000000011</v>
      </c>
    </row>
    <row r="26" spans="1:75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68.418000000000006</v>
      </c>
      <c r="G26">
        <v>0</v>
      </c>
      <c r="H26">
        <v>0</v>
      </c>
      <c r="I26">
        <v>43.84</v>
      </c>
      <c r="J26">
        <v>35.072000000000003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6.6</v>
      </c>
      <c r="AA26">
        <v>13.824999999999999</v>
      </c>
      <c r="AB26">
        <v>39.456800000000001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36.098399999999998</v>
      </c>
      <c r="AH26">
        <v>116.9545</v>
      </c>
      <c r="AI26">
        <v>14.6395</v>
      </c>
      <c r="AJ26">
        <v>0</v>
      </c>
      <c r="AK26">
        <v>51.013800000000003</v>
      </c>
      <c r="AL26">
        <v>66.814999999999998</v>
      </c>
      <c r="AM26">
        <v>5.2786799999999996</v>
      </c>
      <c r="AN26">
        <v>0.68867999999999996</v>
      </c>
      <c r="AO26">
        <v>23.52</v>
      </c>
      <c r="AP26">
        <v>12.681900000000001</v>
      </c>
      <c r="AQ26">
        <v>7.4340000000000002</v>
      </c>
      <c r="AR26">
        <v>49.68</v>
      </c>
      <c r="AS26">
        <v>32.9574</v>
      </c>
      <c r="AT26">
        <v>14.9968</v>
      </c>
      <c r="AU26">
        <v>0</v>
      </c>
      <c r="AV26">
        <v>0</v>
      </c>
      <c r="AW26">
        <v>0</v>
      </c>
      <c r="AX26">
        <v>4.3840000000000003</v>
      </c>
      <c r="AY26">
        <v>0</v>
      </c>
      <c r="AZ26">
        <f t="shared" si="0"/>
        <v>84.420000000000016</v>
      </c>
      <c r="BA26">
        <f t="shared" si="1"/>
        <v>3382.356808</v>
      </c>
      <c r="BD26">
        <v>25.42</v>
      </c>
      <c r="BE26">
        <v>7.45</v>
      </c>
      <c r="BF26">
        <v>2.27</v>
      </c>
      <c r="BG26">
        <v>3.87</v>
      </c>
      <c r="BH26">
        <v>5.63</v>
      </c>
      <c r="BI26">
        <v>7.03</v>
      </c>
      <c r="BJ26">
        <v>1.6</v>
      </c>
      <c r="BK26">
        <v>3.57</v>
      </c>
      <c r="BL26">
        <v>3.27</v>
      </c>
      <c r="BM26">
        <v>1.62</v>
      </c>
      <c r="BN26">
        <v>0.5</v>
      </c>
      <c r="BO26">
        <v>15.22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84.420000000000016</v>
      </c>
    </row>
    <row r="27" spans="1:75">
      <c r="A27" t="s">
        <v>69</v>
      </c>
      <c r="B27">
        <v>0</v>
      </c>
      <c r="C27">
        <v>42.734999999999999</v>
      </c>
      <c r="D27">
        <v>0</v>
      </c>
      <c r="E27">
        <v>0</v>
      </c>
      <c r="F27">
        <v>68.418000000000006</v>
      </c>
      <c r="G27">
        <v>0</v>
      </c>
      <c r="H27">
        <v>0</v>
      </c>
      <c r="I27">
        <v>48.223999999999997</v>
      </c>
      <c r="J27">
        <v>35.072000000000003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138.375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6.6</v>
      </c>
      <c r="AA27">
        <v>13.983000000000001</v>
      </c>
      <c r="AB27">
        <v>39.456800000000001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36.098399999999998</v>
      </c>
      <c r="AH27">
        <v>116.9545</v>
      </c>
      <c r="AI27">
        <v>2.5459999999999998</v>
      </c>
      <c r="AJ27">
        <v>0</v>
      </c>
      <c r="AK27">
        <v>51.013800000000003</v>
      </c>
      <c r="AL27">
        <v>66.814999999999998</v>
      </c>
      <c r="AM27">
        <v>5.2786799999999996</v>
      </c>
      <c r="AN27">
        <v>0.68867999999999996</v>
      </c>
      <c r="AO27">
        <v>23.52</v>
      </c>
      <c r="AP27">
        <v>12.681900000000001</v>
      </c>
      <c r="AQ27">
        <v>7.4340000000000002</v>
      </c>
      <c r="AR27">
        <v>49.68</v>
      </c>
      <c r="AS27">
        <v>32.9574</v>
      </c>
      <c r="AT27">
        <v>14.9968</v>
      </c>
      <c r="AU27">
        <v>0</v>
      </c>
      <c r="AV27">
        <v>0</v>
      </c>
      <c r="AW27">
        <v>0</v>
      </c>
      <c r="AX27">
        <v>1.0960000000000001</v>
      </c>
      <c r="AY27">
        <v>0</v>
      </c>
      <c r="AZ27">
        <f t="shared" si="0"/>
        <v>84.09</v>
      </c>
      <c r="BA27">
        <f t="shared" si="1"/>
        <v>3371.562308</v>
      </c>
      <c r="BD27">
        <v>24.08</v>
      </c>
      <c r="BE27">
        <v>7.63</v>
      </c>
      <c r="BF27">
        <v>2.15</v>
      </c>
      <c r="BG27">
        <v>3.99</v>
      </c>
      <c r="BH27">
        <v>5.81</v>
      </c>
      <c r="BI27">
        <v>7.17</v>
      </c>
      <c r="BJ27">
        <v>1.56</v>
      </c>
      <c r="BK27">
        <v>3.56</v>
      </c>
      <c r="BL27">
        <v>3.41</v>
      </c>
      <c r="BM27">
        <v>1.62</v>
      </c>
      <c r="BN27">
        <v>0.51</v>
      </c>
      <c r="BO27">
        <v>15.61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84.09</v>
      </c>
    </row>
    <row r="28" spans="1:75">
      <c r="A28" t="s">
        <v>70</v>
      </c>
      <c r="B28">
        <v>0</v>
      </c>
      <c r="C28">
        <v>42.734999999999999</v>
      </c>
      <c r="D28">
        <v>0</v>
      </c>
      <c r="E28">
        <v>0</v>
      </c>
      <c r="F28">
        <v>68.418000000000006</v>
      </c>
      <c r="G28">
        <v>0</v>
      </c>
      <c r="H28">
        <v>0</v>
      </c>
      <c r="I28">
        <v>48.223999999999997</v>
      </c>
      <c r="J28">
        <v>35.072000000000003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138.375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6.6</v>
      </c>
      <c r="AA28">
        <v>13.983000000000001</v>
      </c>
      <c r="AB28">
        <v>39.456800000000001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36.098399999999998</v>
      </c>
      <c r="AH28">
        <v>116.9545</v>
      </c>
      <c r="AI28">
        <v>2.5459999999999998</v>
      </c>
      <c r="AJ28">
        <v>0</v>
      </c>
      <c r="AK28">
        <v>51.013800000000003</v>
      </c>
      <c r="AL28">
        <v>66.814999999999998</v>
      </c>
      <c r="AM28">
        <v>5.2786799999999996</v>
      </c>
      <c r="AN28">
        <v>0.68867999999999996</v>
      </c>
      <c r="AO28">
        <v>23.52</v>
      </c>
      <c r="AP28">
        <v>5.7645</v>
      </c>
      <c r="AQ28">
        <v>7.4340000000000002</v>
      </c>
      <c r="AR28">
        <v>49.68</v>
      </c>
      <c r="AS28">
        <v>32.9574</v>
      </c>
      <c r="AT28">
        <v>14.9968</v>
      </c>
      <c r="AU28">
        <v>0</v>
      </c>
      <c r="AV28">
        <v>0</v>
      </c>
      <c r="AW28">
        <v>0</v>
      </c>
      <c r="AX28">
        <v>1.0960000000000001</v>
      </c>
      <c r="AY28">
        <v>0</v>
      </c>
      <c r="AZ28">
        <f t="shared" si="0"/>
        <v>84.09</v>
      </c>
      <c r="BA28">
        <f t="shared" si="1"/>
        <v>3364.6449080000002</v>
      </c>
      <c r="BD28">
        <v>24.08</v>
      </c>
      <c r="BE28">
        <v>7.63</v>
      </c>
      <c r="BF28">
        <v>2.15</v>
      </c>
      <c r="BG28">
        <v>3.99</v>
      </c>
      <c r="BH28">
        <v>5.81</v>
      </c>
      <c r="BI28">
        <v>7.17</v>
      </c>
      <c r="BJ28">
        <v>1.56</v>
      </c>
      <c r="BK28">
        <v>3.56</v>
      </c>
      <c r="BL28">
        <v>3.41</v>
      </c>
      <c r="BM28">
        <v>1.62</v>
      </c>
      <c r="BN28">
        <v>0.51</v>
      </c>
      <c r="BO28">
        <v>15.61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84.09</v>
      </c>
    </row>
    <row r="29" spans="1:75">
      <c r="A29" t="s">
        <v>71</v>
      </c>
      <c r="B29">
        <v>0</v>
      </c>
      <c r="C29">
        <v>42.734999999999999</v>
      </c>
      <c r="D29">
        <v>0</v>
      </c>
      <c r="E29">
        <v>0</v>
      </c>
      <c r="F29">
        <v>68.418000000000006</v>
      </c>
      <c r="G29">
        <v>0</v>
      </c>
      <c r="H29">
        <v>0</v>
      </c>
      <c r="I29">
        <v>48.223999999999997</v>
      </c>
      <c r="J29">
        <v>35.072000000000003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138.375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13.2</v>
      </c>
      <c r="AA29">
        <v>13.983000000000001</v>
      </c>
      <c r="AB29">
        <v>39.456800000000001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36.098399999999998</v>
      </c>
      <c r="AH29">
        <v>116.9545</v>
      </c>
      <c r="AI29">
        <v>2.5459999999999998</v>
      </c>
      <c r="AJ29">
        <v>0</v>
      </c>
      <c r="AK29">
        <v>51.013800000000003</v>
      </c>
      <c r="AL29">
        <v>66.814999999999998</v>
      </c>
      <c r="AM29">
        <v>5.2786799999999996</v>
      </c>
      <c r="AN29">
        <v>0.68867999999999996</v>
      </c>
      <c r="AO29">
        <v>23.52</v>
      </c>
      <c r="AP29">
        <v>5.7645</v>
      </c>
      <c r="AQ29">
        <v>7.4340000000000002</v>
      </c>
      <c r="AR29">
        <v>49.68</v>
      </c>
      <c r="AS29">
        <v>32.9574</v>
      </c>
      <c r="AT29">
        <v>14.9968</v>
      </c>
      <c r="AU29">
        <v>0</v>
      </c>
      <c r="AV29">
        <v>0</v>
      </c>
      <c r="AW29">
        <v>0</v>
      </c>
      <c r="AX29">
        <v>1.0960000000000001</v>
      </c>
      <c r="AY29">
        <v>0</v>
      </c>
      <c r="AZ29">
        <f t="shared" si="0"/>
        <v>84.09</v>
      </c>
      <c r="BA29">
        <f t="shared" si="1"/>
        <v>3371.2449080000001</v>
      </c>
      <c r="BD29">
        <v>24.08</v>
      </c>
      <c r="BE29">
        <v>7.63</v>
      </c>
      <c r="BF29">
        <v>2.15</v>
      </c>
      <c r="BG29">
        <v>3.99</v>
      </c>
      <c r="BH29">
        <v>5.81</v>
      </c>
      <c r="BI29">
        <v>7.17</v>
      </c>
      <c r="BJ29">
        <v>1.56</v>
      </c>
      <c r="BK29">
        <v>3.56</v>
      </c>
      <c r="BL29">
        <v>3.41</v>
      </c>
      <c r="BM29">
        <v>1.62</v>
      </c>
      <c r="BN29">
        <v>0.51</v>
      </c>
      <c r="BO29">
        <v>15.61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84.09</v>
      </c>
    </row>
    <row r="30" spans="1:75">
      <c r="A30" t="s">
        <v>72</v>
      </c>
      <c r="B30">
        <v>0</v>
      </c>
      <c r="C30">
        <v>42.734999999999999</v>
      </c>
      <c r="D30">
        <v>0</v>
      </c>
      <c r="E30">
        <v>0</v>
      </c>
      <c r="F30">
        <v>68.418000000000006</v>
      </c>
      <c r="G30">
        <v>0</v>
      </c>
      <c r="H30">
        <v>0</v>
      </c>
      <c r="I30">
        <v>48.223999999999997</v>
      </c>
      <c r="J30">
        <v>35.072000000000003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138.375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13.2</v>
      </c>
      <c r="AA30">
        <v>13.983000000000001</v>
      </c>
      <c r="AB30">
        <v>39.456800000000001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36.098399999999998</v>
      </c>
      <c r="AH30">
        <v>116.9545</v>
      </c>
      <c r="AI30">
        <v>2.5459999999999998</v>
      </c>
      <c r="AJ30">
        <v>0</v>
      </c>
      <c r="AK30">
        <v>51.013800000000003</v>
      </c>
      <c r="AL30">
        <v>66.814999999999998</v>
      </c>
      <c r="AM30">
        <v>5.2786799999999996</v>
      </c>
      <c r="AN30">
        <v>0.68867999999999996</v>
      </c>
      <c r="AO30">
        <v>23.52</v>
      </c>
      <c r="AP30">
        <v>5.7645</v>
      </c>
      <c r="AQ30">
        <v>7.4340000000000002</v>
      </c>
      <c r="AR30">
        <v>49.68</v>
      </c>
      <c r="AS30">
        <v>32.9574</v>
      </c>
      <c r="AT30">
        <v>14.9968</v>
      </c>
      <c r="AU30">
        <v>0</v>
      </c>
      <c r="AV30">
        <v>0</v>
      </c>
      <c r="AW30">
        <v>0</v>
      </c>
      <c r="AX30">
        <v>1.0960000000000001</v>
      </c>
      <c r="AY30">
        <v>0</v>
      </c>
      <c r="AZ30">
        <f t="shared" si="0"/>
        <v>84.09</v>
      </c>
      <c r="BA30">
        <f t="shared" si="1"/>
        <v>3371.2449080000001</v>
      </c>
      <c r="BD30">
        <v>24.08</v>
      </c>
      <c r="BE30">
        <v>7.63</v>
      </c>
      <c r="BF30">
        <v>2.15</v>
      </c>
      <c r="BG30">
        <v>3.99</v>
      </c>
      <c r="BH30">
        <v>5.81</v>
      </c>
      <c r="BI30">
        <v>7.17</v>
      </c>
      <c r="BJ30">
        <v>1.56</v>
      </c>
      <c r="BK30">
        <v>3.56</v>
      </c>
      <c r="BL30">
        <v>3.41</v>
      </c>
      <c r="BM30">
        <v>1.62</v>
      </c>
      <c r="BN30">
        <v>0.51</v>
      </c>
      <c r="BO30">
        <v>15.61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84.09</v>
      </c>
    </row>
    <row r="31" spans="1:75">
      <c r="A31" t="s">
        <v>73</v>
      </c>
      <c r="B31">
        <v>0</v>
      </c>
      <c r="C31">
        <v>42.734999999999999</v>
      </c>
      <c r="D31">
        <v>0</v>
      </c>
      <c r="E31">
        <v>0</v>
      </c>
      <c r="F31">
        <v>68.418000000000006</v>
      </c>
      <c r="G31">
        <v>0</v>
      </c>
      <c r="H31">
        <v>0</v>
      </c>
      <c r="I31">
        <v>48.223999999999997</v>
      </c>
      <c r="J31">
        <v>35.072000000000003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138.375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13.2</v>
      </c>
      <c r="AA31">
        <v>13.983000000000001</v>
      </c>
      <c r="AB31">
        <v>39.456800000000001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36.098399999999998</v>
      </c>
      <c r="AH31">
        <v>116.9545</v>
      </c>
      <c r="AI31">
        <v>14.003</v>
      </c>
      <c r="AJ31">
        <v>0</v>
      </c>
      <c r="AK31">
        <v>51.013800000000003</v>
      </c>
      <c r="AL31">
        <v>66.814999999999998</v>
      </c>
      <c r="AM31">
        <v>5.2786799999999996</v>
      </c>
      <c r="AN31">
        <v>0.68867999999999996</v>
      </c>
      <c r="AO31">
        <v>23.52</v>
      </c>
      <c r="AP31">
        <v>5.7645</v>
      </c>
      <c r="AQ31">
        <v>7.4340000000000002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1.0960000000000001</v>
      </c>
      <c r="AY31">
        <v>0</v>
      </c>
      <c r="AZ31">
        <f t="shared" si="0"/>
        <v>84.11999999999999</v>
      </c>
      <c r="BA31">
        <f t="shared" si="1"/>
        <v>3381.6718910000004</v>
      </c>
      <c r="BD31">
        <v>24.08</v>
      </c>
      <c r="BE31">
        <v>7.63</v>
      </c>
      <c r="BF31">
        <v>2.15</v>
      </c>
      <c r="BG31">
        <v>3.99</v>
      </c>
      <c r="BH31">
        <v>5.81</v>
      </c>
      <c r="BI31">
        <v>7.17</v>
      </c>
      <c r="BJ31">
        <v>1.56</v>
      </c>
      <c r="BK31">
        <v>3.53</v>
      </c>
      <c r="BL31">
        <v>3.47</v>
      </c>
      <c r="BM31">
        <v>1.62</v>
      </c>
      <c r="BN31">
        <v>0.51</v>
      </c>
      <c r="BO31">
        <v>15.61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84.11999999999999</v>
      </c>
    </row>
    <row r="32" spans="1:75">
      <c r="A32" t="s">
        <v>74</v>
      </c>
      <c r="B32">
        <v>0</v>
      </c>
      <c r="C32">
        <v>42.734999999999999</v>
      </c>
      <c r="D32">
        <v>0</v>
      </c>
      <c r="E32">
        <v>0</v>
      </c>
      <c r="F32">
        <v>68.418000000000006</v>
      </c>
      <c r="G32">
        <v>0</v>
      </c>
      <c r="H32">
        <v>0</v>
      </c>
      <c r="I32">
        <v>48.223999999999997</v>
      </c>
      <c r="J32">
        <v>35.072000000000003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138.375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13.2</v>
      </c>
      <c r="AA32">
        <v>13.983000000000001</v>
      </c>
      <c r="AB32">
        <v>39.456800000000001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36.098399999999998</v>
      </c>
      <c r="AH32">
        <v>116.9545</v>
      </c>
      <c r="AI32">
        <v>66.195999999999998</v>
      </c>
      <c r="AJ32">
        <v>0</v>
      </c>
      <c r="AK32">
        <v>51.013800000000003</v>
      </c>
      <c r="AL32">
        <v>66.814999999999998</v>
      </c>
      <c r="AM32">
        <v>5.2786799999999996</v>
      </c>
      <c r="AN32">
        <v>0.68867999999999996</v>
      </c>
      <c r="AO32">
        <v>23.52</v>
      </c>
      <c r="AP32">
        <v>5.7645</v>
      </c>
      <c r="AQ32">
        <v>7.4340000000000002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1.0960000000000001</v>
      </c>
      <c r="AY32">
        <v>0</v>
      </c>
      <c r="AZ32">
        <f t="shared" si="0"/>
        <v>84.11999999999999</v>
      </c>
      <c r="BA32">
        <f t="shared" si="1"/>
        <v>3433.8648910000002</v>
      </c>
      <c r="BD32">
        <v>24.08</v>
      </c>
      <c r="BE32">
        <v>7.63</v>
      </c>
      <c r="BF32">
        <v>2.15</v>
      </c>
      <c r="BG32">
        <v>3.99</v>
      </c>
      <c r="BH32">
        <v>5.81</v>
      </c>
      <c r="BI32">
        <v>7.17</v>
      </c>
      <c r="BJ32">
        <v>1.56</v>
      </c>
      <c r="BK32">
        <v>3.53</v>
      </c>
      <c r="BL32">
        <v>3.47</v>
      </c>
      <c r="BM32">
        <v>1.62</v>
      </c>
      <c r="BN32">
        <v>0.51</v>
      </c>
      <c r="BO32">
        <v>15.61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84.11999999999999</v>
      </c>
    </row>
    <row r="33" spans="1:75">
      <c r="A33" t="s">
        <v>75</v>
      </c>
      <c r="B33">
        <v>0</v>
      </c>
      <c r="C33">
        <v>42.734999999999999</v>
      </c>
      <c r="D33">
        <v>0</v>
      </c>
      <c r="E33">
        <v>0</v>
      </c>
      <c r="F33">
        <v>68.418000000000006</v>
      </c>
      <c r="G33">
        <v>0</v>
      </c>
      <c r="H33">
        <v>0</v>
      </c>
      <c r="I33">
        <v>48.223999999999997</v>
      </c>
      <c r="J33">
        <v>35.072000000000003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138.375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13.2</v>
      </c>
      <c r="AA33">
        <v>13.983000000000001</v>
      </c>
      <c r="AB33">
        <v>39.456800000000001</v>
      </c>
      <c r="AC33">
        <v>29.062808</v>
      </c>
      <c r="AD33">
        <v>36.591700000000003</v>
      </c>
      <c r="AE33">
        <v>49.436556000000003</v>
      </c>
      <c r="AF33">
        <v>6.4089999999999998</v>
      </c>
      <c r="AG33">
        <v>36.098399999999998</v>
      </c>
      <c r="AH33">
        <v>116.9545</v>
      </c>
      <c r="AI33">
        <v>66.195999999999998</v>
      </c>
      <c r="AJ33">
        <v>0</v>
      </c>
      <c r="AK33">
        <v>51.013800000000003</v>
      </c>
      <c r="AL33">
        <v>66.814999999999998</v>
      </c>
      <c r="AM33">
        <v>5.2786799999999996</v>
      </c>
      <c r="AN33">
        <v>0.68867999999999996</v>
      </c>
      <c r="AO33">
        <v>23.52</v>
      </c>
      <c r="AP33">
        <v>12.681900000000001</v>
      </c>
      <c r="AQ33">
        <v>7.4340000000000002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1.0960000000000001</v>
      </c>
      <c r="AY33">
        <v>0</v>
      </c>
      <c r="AZ33">
        <f t="shared" si="0"/>
        <v>84.11999999999999</v>
      </c>
      <c r="BA33">
        <f t="shared" si="1"/>
        <v>3440.782291</v>
      </c>
      <c r="BD33">
        <v>24.08</v>
      </c>
      <c r="BE33">
        <v>7.63</v>
      </c>
      <c r="BF33">
        <v>2.15</v>
      </c>
      <c r="BG33">
        <v>3.99</v>
      </c>
      <c r="BH33">
        <v>5.81</v>
      </c>
      <c r="BI33">
        <v>7.17</v>
      </c>
      <c r="BJ33">
        <v>1.56</v>
      </c>
      <c r="BK33">
        <v>3.53</v>
      </c>
      <c r="BL33">
        <v>3.47</v>
      </c>
      <c r="BM33">
        <v>1.62</v>
      </c>
      <c r="BN33">
        <v>0.51</v>
      </c>
      <c r="BO33">
        <v>15.61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84.11999999999999</v>
      </c>
    </row>
    <row r="34" spans="1:75">
      <c r="A34" t="s">
        <v>76</v>
      </c>
      <c r="B34">
        <v>0</v>
      </c>
      <c r="C34">
        <v>42.734999999999999</v>
      </c>
      <c r="D34">
        <v>0</v>
      </c>
      <c r="E34">
        <v>0</v>
      </c>
      <c r="F34">
        <v>68.418000000000006</v>
      </c>
      <c r="G34">
        <v>0</v>
      </c>
      <c r="H34">
        <v>0</v>
      </c>
      <c r="I34">
        <v>48.223999999999997</v>
      </c>
      <c r="J34">
        <v>35.072000000000003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138.375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13.2</v>
      </c>
      <c r="AA34">
        <v>13.983000000000001</v>
      </c>
      <c r="AB34">
        <v>39.456800000000001</v>
      </c>
      <c r="AC34">
        <v>29.062808</v>
      </c>
      <c r="AD34">
        <v>36.591700000000003</v>
      </c>
      <c r="AE34">
        <v>49.436556000000003</v>
      </c>
      <c r="AF34">
        <v>6.4089999999999998</v>
      </c>
      <c r="AG34">
        <v>36.098399999999998</v>
      </c>
      <c r="AH34">
        <v>116.9545</v>
      </c>
      <c r="AI34">
        <v>66.195999999999998</v>
      </c>
      <c r="AJ34">
        <v>0</v>
      </c>
      <c r="AK34">
        <v>51.013800000000003</v>
      </c>
      <c r="AL34">
        <v>66.814999999999998</v>
      </c>
      <c r="AM34">
        <v>5.2786799999999996</v>
      </c>
      <c r="AN34">
        <v>0.68867999999999996</v>
      </c>
      <c r="AO34">
        <v>23.52</v>
      </c>
      <c r="AP34">
        <v>12.681900000000001</v>
      </c>
      <c r="AQ34">
        <v>7.4340000000000002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1.0960000000000001</v>
      </c>
      <c r="AY34">
        <v>0</v>
      </c>
      <c r="AZ34">
        <f t="shared" si="0"/>
        <v>84.11999999999999</v>
      </c>
      <c r="BA34">
        <f t="shared" si="1"/>
        <v>3440.782291</v>
      </c>
      <c r="BD34">
        <v>24.08</v>
      </c>
      <c r="BE34">
        <v>7.63</v>
      </c>
      <c r="BF34">
        <v>2.15</v>
      </c>
      <c r="BG34">
        <v>3.99</v>
      </c>
      <c r="BH34">
        <v>5.81</v>
      </c>
      <c r="BI34">
        <v>7.17</v>
      </c>
      <c r="BJ34">
        <v>1.56</v>
      </c>
      <c r="BK34">
        <v>3.53</v>
      </c>
      <c r="BL34">
        <v>3.47</v>
      </c>
      <c r="BM34">
        <v>1.62</v>
      </c>
      <c r="BN34">
        <v>0.51</v>
      </c>
      <c r="BO34">
        <v>15.61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84.11999999999999</v>
      </c>
    </row>
    <row r="35" spans="1:75">
      <c r="A35" t="s">
        <v>77</v>
      </c>
      <c r="B35">
        <v>0</v>
      </c>
      <c r="C35">
        <v>42.734999999999999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48.223999999999997</v>
      </c>
      <c r="J35">
        <v>35.072000000000003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138.375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13.2</v>
      </c>
      <c r="AA35">
        <v>13.983000000000001</v>
      </c>
      <c r="AB35">
        <v>39.456800000000001</v>
      </c>
      <c r="AC35">
        <v>29.062808</v>
      </c>
      <c r="AD35">
        <v>36.591700000000003</v>
      </c>
      <c r="AE35">
        <v>49.436556000000003</v>
      </c>
      <c r="AF35">
        <v>6.4089999999999998</v>
      </c>
      <c r="AG35">
        <v>36.098399999999998</v>
      </c>
      <c r="AH35">
        <v>116.9545</v>
      </c>
      <c r="AI35">
        <v>66.195999999999998</v>
      </c>
      <c r="AJ35">
        <v>0</v>
      </c>
      <c r="AK35">
        <v>51.013800000000003</v>
      </c>
      <c r="AL35">
        <v>66.814999999999998</v>
      </c>
      <c r="AM35">
        <v>5.2786799999999996</v>
      </c>
      <c r="AN35">
        <v>0.68867999999999996</v>
      </c>
      <c r="AO35">
        <v>23.52</v>
      </c>
      <c r="AP35">
        <v>5.7645</v>
      </c>
      <c r="AQ35">
        <v>7.4340000000000002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1.0960000000000001</v>
      </c>
      <c r="AY35">
        <v>0</v>
      </c>
      <c r="AZ35">
        <f t="shared" si="0"/>
        <v>83.899999999999991</v>
      </c>
      <c r="BA35">
        <f t="shared" si="1"/>
        <v>3434.1878910000005</v>
      </c>
      <c r="BD35">
        <v>24.08</v>
      </c>
      <c r="BE35">
        <v>7.63</v>
      </c>
      <c r="BF35">
        <v>2.1</v>
      </c>
      <c r="BG35">
        <v>3.99</v>
      </c>
      <c r="BH35">
        <v>5.81</v>
      </c>
      <c r="BI35">
        <v>7.17</v>
      </c>
      <c r="BJ35">
        <v>1.56</v>
      </c>
      <c r="BK35">
        <v>3.53</v>
      </c>
      <c r="BL35">
        <v>3.47</v>
      </c>
      <c r="BM35">
        <v>1.62</v>
      </c>
      <c r="BN35">
        <v>0.51</v>
      </c>
      <c r="BO35">
        <v>15.44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83.899999999999991</v>
      </c>
    </row>
    <row r="36" spans="1:75">
      <c r="A36" t="s">
        <v>78</v>
      </c>
      <c r="B36">
        <v>0</v>
      </c>
      <c r="C36">
        <v>42.734999999999999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48.223999999999997</v>
      </c>
      <c r="J36">
        <v>35.072000000000003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138.375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13.2</v>
      </c>
      <c r="AA36">
        <v>13.983000000000001</v>
      </c>
      <c r="AB36">
        <v>39.456800000000001</v>
      </c>
      <c r="AC36">
        <v>29.062808</v>
      </c>
      <c r="AD36">
        <v>36.591700000000003</v>
      </c>
      <c r="AE36">
        <v>49.436556000000003</v>
      </c>
      <c r="AF36">
        <v>6.4089999999999998</v>
      </c>
      <c r="AG36">
        <v>36.098399999999998</v>
      </c>
      <c r="AH36">
        <v>116.9545</v>
      </c>
      <c r="AI36">
        <v>66.195999999999998</v>
      </c>
      <c r="AJ36">
        <v>0</v>
      </c>
      <c r="AK36">
        <v>51.013800000000003</v>
      </c>
      <c r="AL36">
        <v>66.814999999999998</v>
      </c>
      <c r="AM36">
        <v>5.2786799999999996</v>
      </c>
      <c r="AN36">
        <v>0.68867999999999996</v>
      </c>
      <c r="AO36">
        <v>23.52</v>
      </c>
      <c r="AP36">
        <v>5.7645</v>
      </c>
      <c r="AQ36">
        <v>7.4340000000000002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1.0960000000000001</v>
      </c>
      <c r="AY36">
        <v>0</v>
      </c>
      <c r="AZ36">
        <f t="shared" si="0"/>
        <v>83.929999999999993</v>
      </c>
      <c r="BA36">
        <f t="shared" si="1"/>
        <v>3434.2178910000002</v>
      </c>
      <c r="BD36">
        <v>24.08</v>
      </c>
      <c r="BE36">
        <v>7.63</v>
      </c>
      <c r="BF36">
        <v>2.13</v>
      </c>
      <c r="BG36">
        <v>3.99</v>
      </c>
      <c r="BH36">
        <v>5.81</v>
      </c>
      <c r="BI36">
        <v>7.17</v>
      </c>
      <c r="BJ36">
        <v>1.56</v>
      </c>
      <c r="BK36">
        <v>3.53</v>
      </c>
      <c r="BL36">
        <v>3.47</v>
      </c>
      <c r="BM36">
        <v>1.62</v>
      </c>
      <c r="BN36">
        <v>0.51</v>
      </c>
      <c r="BO36">
        <v>15.44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83.929999999999993</v>
      </c>
    </row>
    <row r="37" spans="1:75">
      <c r="A37" t="s">
        <v>79</v>
      </c>
      <c r="B37">
        <v>0</v>
      </c>
      <c r="C37">
        <v>42.734999999999999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48.223999999999997</v>
      </c>
      <c r="J37">
        <v>35.072000000000003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138.375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13.2</v>
      </c>
      <c r="AA37">
        <v>0</v>
      </c>
      <c r="AB37">
        <v>39.456800000000001</v>
      </c>
      <c r="AC37">
        <v>29.062808</v>
      </c>
      <c r="AD37">
        <v>36.591700000000003</v>
      </c>
      <c r="AE37">
        <v>49.436556000000003</v>
      </c>
      <c r="AF37">
        <v>6.4089999999999998</v>
      </c>
      <c r="AG37">
        <v>36.098399999999998</v>
      </c>
      <c r="AH37">
        <v>116.9545</v>
      </c>
      <c r="AI37">
        <v>49.646999999999998</v>
      </c>
      <c r="AJ37">
        <v>0</v>
      </c>
      <c r="AK37">
        <v>51.013800000000003</v>
      </c>
      <c r="AL37">
        <v>66.814999999999998</v>
      </c>
      <c r="AM37">
        <v>5.2786799999999996</v>
      </c>
      <c r="AN37">
        <v>0.68867999999999996</v>
      </c>
      <c r="AO37">
        <v>23.52</v>
      </c>
      <c r="AP37">
        <v>5.7645</v>
      </c>
      <c r="AQ37">
        <v>0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1.0960000000000001</v>
      </c>
      <c r="AY37">
        <v>0</v>
      </c>
      <c r="AZ37">
        <f t="shared" si="0"/>
        <v>83.929999999999993</v>
      </c>
      <c r="BA37">
        <f t="shared" si="1"/>
        <v>3396.2518909999999</v>
      </c>
      <c r="BD37">
        <v>24.08</v>
      </c>
      <c r="BE37">
        <v>7.63</v>
      </c>
      <c r="BF37">
        <v>2.13</v>
      </c>
      <c r="BG37">
        <v>3.99</v>
      </c>
      <c r="BH37">
        <v>5.81</v>
      </c>
      <c r="BI37">
        <v>7.17</v>
      </c>
      <c r="BJ37">
        <v>1.56</v>
      </c>
      <c r="BK37">
        <v>3.53</v>
      </c>
      <c r="BL37">
        <v>3.47</v>
      </c>
      <c r="BM37">
        <v>1.62</v>
      </c>
      <c r="BN37">
        <v>0.51</v>
      </c>
      <c r="BO37">
        <v>15.44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83.929999999999993</v>
      </c>
    </row>
    <row r="38" spans="1:75">
      <c r="A38" t="s">
        <v>80</v>
      </c>
      <c r="B38">
        <v>0</v>
      </c>
      <c r="C38">
        <v>42.734999999999999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48.223999999999997</v>
      </c>
      <c r="J38">
        <v>35.072000000000003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138.375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13.2</v>
      </c>
      <c r="AA38">
        <v>0</v>
      </c>
      <c r="AB38">
        <v>39.456800000000001</v>
      </c>
      <c r="AC38">
        <v>29.062808</v>
      </c>
      <c r="AD38">
        <v>36.591700000000003</v>
      </c>
      <c r="AE38">
        <v>49.436556000000003</v>
      </c>
      <c r="AF38">
        <v>6.4089999999999998</v>
      </c>
      <c r="AG38">
        <v>36.098399999999998</v>
      </c>
      <c r="AH38">
        <v>116.9545</v>
      </c>
      <c r="AI38">
        <v>7.6379999999999999</v>
      </c>
      <c r="AJ38">
        <v>0</v>
      </c>
      <c r="AK38">
        <v>51.013800000000003</v>
      </c>
      <c r="AL38">
        <v>66.814999999999998</v>
      </c>
      <c r="AM38">
        <v>5.2786799999999996</v>
      </c>
      <c r="AN38">
        <v>0.68867999999999996</v>
      </c>
      <c r="AO38">
        <v>23.52</v>
      </c>
      <c r="AP38">
        <v>5.7645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1.0960000000000001</v>
      </c>
      <c r="AY38">
        <v>0</v>
      </c>
      <c r="AZ38">
        <f t="shared" si="0"/>
        <v>83.929999999999993</v>
      </c>
      <c r="BA38">
        <f t="shared" si="1"/>
        <v>3354.2428909999999</v>
      </c>
      <c r="BD38">
        <v>24.08</v>
      </c>
      <c r="BE38">
        <v>7.63</v>
      </c>
      <c r="BF38">
        <v>2.13</v>
      </c>
      <c r="BG38">
        <v>3.99</v>
      </c>
      <c r="BH38">
        <v>5.81</v>
      </c>
      <c r="BI38">
        <v>7.17</v>
      </c>
      <c r="BJ38">
        <v>1.56</v>
      </c>
      <c r="BK38">
        <v>3.53</v>
      </c>
      <c r="BL38">
        <v>3.47</v>
      </c>
      <c r="BM38">
        <v>1.62</v>
      </c>
      <c r="BN38">
        <v>0.51</v>
      </c>
      <c r="BO38">
        <v>15.44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83.929999999999993</v>
      </c>
    </row>
    <row r="39" spans="1:75">
      <c r="A39" t="s">
        <v>81</v>
      </c>
      <c r="B39">
        <v>0</v>
      </c>
      <c r="C39">
        <v>42.734999999999999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49.32</v>
      </c>
      <c r="J39">
        <v>35.072000000000003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138.375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13.2</v>
      </c>
      <c r="AA39">
        <v>0</v>
      </c>
      <c r="AB39">
        <v>39.456800000000001</v>
      </c>
      <c r="AC39">
        <v>29.062808</v>
      </c>
      <c r="AD39">
        <v>36.591700000000003</v>
      </c>
      <c r="AE39">
        <v>49.436556000000003</v>
      </c>
      <c r="AF39">
        <v>6.4089999999999998</v>
      </c>
      <c r="AG39">
        <v>36.098399999999998</v>
      </c>
      <c r="AH39">
        <v>113.64</v>
      </c>
      <c r="AI39">
        <v>2.5459999999999998</v>
      </c>
      <c r="AJ39">
        <v>0</v>
      </c>
      <c r="AK39">
        <v>51.013800000000003</v>
      </c>
      <c r="AL39">
        <v>66.814999999999998</v>
      </c>
      <c r="AM39">
        <v>5.2786799999999996</v>
      </c>
      <c r="AN39">
        <v>0.68867999999999996</v>
      </c>
      <c r="AO39">
        <v>23.52</v>
      </c>
      <c r="AP39">
        <v>7.6859999999999999</v>
      </c>
      <c r="AQ39">
        <v>0</v>
      </c>
      <c r="AR39">
        <v>49.68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83.759999999999991</v>
      </c>
      <c r="BA39">
        <f t="shared" si="1"/>
        <v>3347.5878910000001</v>
      </c>
      <c r="BD39">
        <v>24.08</v>
      </c>
      <c r="BE39">
        <v>7.63</v>
      </c>
      <c r="BF39">
        <v>2.13</v>
      </c>
      <c r="BG39">
        <v>3.99</v>
      </c>
      <c r="BH39">
        <v>5.81</v>
      </c>
      <c r="BI39">
        <v>7.17</v>
      </c>
      <c r="BJ39">
        <v>1.56</v>
      </c>
      <c r="BK39">
        <v>3.53</v>
      </c>
      <c r="BL39">
        <v>3.47</v>
      </c>
      <c r="BM39">
        <v>1.62</v>
      </c>
      <c r="BN39">
        <v>0.51</v>
      </c>
      <c r="BO39">
        <v>15.27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83.759999999999991</v>
      </c>
    </row>
    <row r="40" spans="1:75">
      <c r="A40" t="s">
        <v>82</v>
      </c>
      <c r="B40">
        <v>0</v>
      </c>
      <c r="C40">
        <v>42.734999999999999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49.32</v>
      </c>
      <c r="J40">
        <v>35.072000000000003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138.375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13.2</v>
      </c>
      <c r="AA40">
        <v>0</v>
      </c>
      <c r="AB40">
        <v>39.456800000000001</v>
      </c>
      <c r="AC40">
        <v>29.062808</v>
      </c>
      <c r="AD40">
        <v>36.591700000000003</v>
      </c>
      <c r="AE40">
        <v>49.436556000000003</v>
      </c>
      <c r="AF40">
        <v>6.4089999999999998</v>
      </c>
      <c r="AG40">
        <v>36.098399999999998</v>
      </c>
      <c r="AH40">
        <v>113.64</v>
      </c>
      <c r="AI40">
        <v>2.5459999999999998</v>
      </c>
      <c r="AJ40">
        <v>0</v>
      </c>
      <c r="AK40">
        <v>51.013800000000003</v>
      </c>
      <c r="AL40">
        <v>66.814999999999998</v>
      </c>
      <c r="AM40">
        <v>5.2786799999999996</v>
      </c>
      <c r="AN40">
        <v>0.68867999999999996</v>
      </c>
      <c r="AO40">
        <v>23.52</v>
      </c>
      <c r="AP40">
        <v>7.6859999999999999</v>
      </c>
      <c r="AQ40">
        <v>0</v>
      </c>
      <c r="AR40">
        <v>49.68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83.759999999999991</v>
      </c>
      <c r="BA40">
        <f t="shared" si="1"/>
        <v>3347.5878910000001</v>
      </c>
      <c r="BD40">
        <v>24.08</v>
      </c>
      <c r="BE40">
        <v>7.63</v>
      </c>
      <c r="BF40">
        <v>2.13</v>
      </c>
      <c r="BG40">
        <v>3.99</v>
      </c>
      <c r="BH40">
        <v>5.81</v>
      </c>
      <c r="BI40">
        <v>7.17</v>
      </c>
      <c r="BJ40">
        <v>1.56</v>
      </c>
      <c r="BK40">
        <v>3.53</v>
      </c>
      <c r="BL40">
        <v>3.47</v>
      </c>
      <c r="BM40">
        <v>1.62</v>
      </c>
      <c r="BN40">
        <v>0.51</v>
      </c>
      <c r="BO40">
        <v>15.27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83.759999999999991</v>
      </c>
    </row>
    <row r="41" spans="1:75">
      <c r="A41" t="s">
        <v>83</v>
      </c>
      <c r="B41">
        <v>0</v>
      </c>
      <c r="C41">
        <v>42.734999999999999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49.32</v>
      </c>
      <c r="J41">
        <v>35.072000000000003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138.375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6.6</v>
      </c>
      <c r="AA41">
        <v>0</v>
      </c>
      <c r="AB41">
        <v>39.456800000000001</v>
      </c>
      <c r="AC41">
        <v>29.062808</v>
      </c>
      <c r="AD41">
        <v>36.591700000000003</v>
      </c>
      <c r="AE41">
        <v>49.436556000000003</v>
      </c>
      <c r="AF41">
        <v>6.4089999999999998</v>
      </c>
      <c r="AG41">
        <v>36.098399999999998</v>
      </c>
      <c r="AH41">
        <v>113.64</v>
      </c>
      <c r="AI41">
        <v>2.5459999999999998</v>
      </c>
      <c r="AJ41">
        <v>0</v>
      </c>
      <c r="AK41">
        <v>51.013800000000003</v>
      </c>
      <c r="AL41">
        <v>66.814999999999998</v>
      </c>
      <c r="AM41">
        <v>5.2786799999999996</v>
      </c>
      <c r="AN41">
        <v>0.68867999999999996</v>
      </c>
      <c r="AO41">
        <v>23.52</v>
      </c>
      <c r="AP41">
        <v>12.681900000000001</v>
      </c>
      <c r="AQ41">
        <v>0</v>
      </c>
      <c r="AR41">
        <v>49.68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83.589999999999989</v>
      </c>
      <c r="BA41">
        <f t="shared" si="1"/>
        <v>3345.813791</v>
      </c>
      <c r="BD41">
        <v>24.08</v>
      </c>
      <c r="BE41">
        <v>7.63</v>
      </c>
      <c r="BF41">
        <v>2.13</v>
      </c>
      <c r="BG41">
        <v>3.99</v>
      </c>
      <c r="BH41">
        <v>5.81</v>
      </c>
      <c r="BI41">
        <v>7.17</v>
      </c>
      <c r="BJ41">
        <v>1.56</v>
      </c>
      <c r="BK41">
        <v>3.36</v>
      </c>
      <c r="BL41">
        <v>3.47</v>
      </c>
      <c r="BM41">
        <v>1.62</v>
      </c>
      <c r="BN41">
        <v>0.51</v>
      </c>
      <c r="BO41">
        <v>15.27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83.589999999999989</v>
      </c>
    </row>
    <row r="42" spans="1:75">
      <c r="A42" t="s">
        <v>84</v>
      </c>
      <c r="B42">
        <v>0</v>
      </c>
      <c r="C42">
        <v>42.734999999999999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49.32</v>
      </c>
      <c r="J42">
        <v>35.072000000000003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138.375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6.6</v>
      </c>
      <c r="AA42">
        <v>0</v>
      </c>
      <c r="AB42">
        <v>39.456800000000001</v>
      </c>
      <c r="AC42">
        <v>29.062808</v>
      </c>
      <c r="AD42">
        <v>36.591700000000003</v>
      </c>
      <c r="AE42">
        <v>49.436556000000003</v>
      </c>
      <c r="AF42">
        <v>6.4089999999999998</v>
      </c>
      <c r="AG42">
        <v>36.098399999999998</v>
      </c>
      <c r="AH42">
        <v>113.64</v>
      </c>
      <c r="AI42">
        <v>2.5459999999999998</v>
      </c>
      <c r="AJ42">
        <v>0</v>
      </c>
      <c r="AK42">
        <v>51.013800000000003</v>
      </c>
      <c r="AL42">
        <v>66.814999999999998</v>
      </c>
      <c r="AM42">
        <v>5.2786799999999996</v>
      </c>
      <c r="AN42">
        <v>0.68867999999999996</v>
      </c>
      <c r="AO42">
        <v>23.52</v>
      </c>
      <c r="AP42">
        <v>12.681900000000001</v>
      </c>
      <c r="AQ42">
        <v>0</v>
      </c>
      <c r="AR42">
        <v>49.68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83.66</v>
      </c>
      <c r="BA42">
        <f t="shared" si="1"/>
        <v>3345.8837909999997</v>
      </c>
      <c r="BD42">
        <v>24.08</v>
      </c>
      <c r="BE42">
        <v>7.63</v>
      </c>
      <c r="BF42">
        <v>2.13</v>
      </c>
      <c r="BG42">
        <v>3.99</v>
      </c>
      <c r="BH42">
        <v>5.81</v>
      </c>
      <c r="BI42">
        <v>7.17</v>
      </c>
      <c r="BJ42">
        <v>1.56</v>
      </c>
      <c r="BK42">
        <v>3.39</v>
      </c>
      <c r="BL42">
        <v>3.51</v>
      </c>
      <c r="BM42">
        <v>1.62</v>
      </c>
      <c r="BN42">
        <v>0.51</v>
      </c>
      <c r="BO42">
        <v>15.27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83.66</v>
      </c>
    </row>
    <row r="43" spans="1:75">
      <c r="A43" t="s">
        <v>85</v>
      </c>
      <c r="B43">
        <v>0</v>
      </c>
      <c r="C43">
        <v>42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49.32</v>
      </c>
      <c r="J43">
        <v>35.072000000000003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138.375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6.6</v>
      </c>
      <c r="AA43">
        <v>0</v>
      </c>
      <c r="AB43">
        <v>39.456800000000001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36.098399999999998</v>
      </c>
      <c r="AH43">
        <v>113.64</v>
      </c>
      <c r="AI43">
        <v>14.6395</v>
      </c>
      <c r="AJ43">
        <v>0</v>
      </c>
      <c r="AK43">
        <v>51.013800000000003</v>
      </c>
      <c r="AL43">
        <v>66.814999999999998</v>
      </c>
      <c r="AM43">
        <v>5.2786799999999996</v>
      </c>
      <c r="AN43">
        <v>0.68867999999999996</v>
      </c>
      <c r="AO43">
        <v>23.52</v>
      </c>
      <c r="AP43">
        <v>7.6859999999999999</v>
      </c>
      <c r="AQ43">
        <v>0</v>
      </c>
      <c r="AR43">
        <v>49.68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83.66</v>
      </c>
      <c r="BA43">
        <f t="shared" si="1"/>
        <v>3352.2463910000001</v>
      </c>
      <c r="BD43">
        <v>24.08</v>
      </c>
      <c r="BE43">
        <v>7.63</v>
      </c>
      <c r="BF43">
        <v>2.13</v>
      </c>
      <c r="BG43">
        <v>3.99</v>
      </c>
      <c r="BH43">
        <v>5.81</v>
      </c>
      <c r="BI43">
        <v>7.17</v>
      </c>
      <c r="BJ43">
        <v>1.56</v>
      </c>
      <c r="BK43">
        <v>3.39</v>
      </c>
      <c r="BL43">
        <v>3.51</v>
      </c>
      <c r="BM43">
        <v>1.62</v>
      </c>
      <c r="BN43">
        <v>0.51</v>
      </c>
      <c r="BO43">
        <v>15.27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83.66</v>
      </c>
    </row>
    <row r="44" spans="1:75">
      <c r="A44" t="s">
        <v>86</v>
      </c>
      <c r="B44">
        <v>0</v>
      </c>
      <c r="C44">
        <v>42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49.32</v>
      </c>
      <c r="J44">
        <v>35.072000000000003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138.375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6.6</v>
      </c>
      <c r="AA44">
        <v>0</v>
      </c>
      <c r="AB44">
        <v>39.456800000000001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36.098399999999998</v>
      </c>
      <c r="AH44">
        <v>113.64</v>
      </c>
      <c r="AI44">
        <v>14.6395</v>
      </c>
      <c r="AJ44">
        <v>0</v>
      </c>
      <c r="AK44">
        <v>51.013800000000003</v>
      </c>
      <c r="AL44">
        <v>66.814999999999998</v>
      </c>
      <c r="AM44">
        <v>5.2786799999999996</v>
      </c>
      <c r="AN44">
        <v>0.68867999999999996</v>
      </c>
      <c r="AO44">
        <v>23.52</v>
      </c>
      <c r="AP44">
        <v>7.6859999999999999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83.789999999999992</v>
      </c>
      <c r="BA44">
        <f t="shared" si="1"/>
        <v>3352.3763910000002</v>
      </c>
      <c r="BD44">
        <v>24.08</v>
      </c>
      <c r="BE44">
        <v>7.63</v>
      </c>
      <c r="BF44">
        <v>2.13</v>
      </c>
      <c r="BG44">
        <v>3.99</v>
      </c>
      <c r="BH44">
        <v>5.81</v>
      </c>
      <c r="BI44">
        <v>7.17</v>
      </c>
      <c r="BJ44">
        <v>1.56</v>
      </c>
      <c r="BK44">
        <v>3.45</v>
      </c>
      <c r="BL44">
        <v>3.58</v>
      </c>
      <c r="BM44">
        <v>1.62</v>
      </c>
      <c r="BN44">
        <v>0.51</v>
      </c>
      <c r="BO44">
        <v>15.27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83.789999999999992</v>
      </c>
    </row>
    <row r="45" spans="1:75">
      <c r="A45" t="s">
        <v>87</v>
      </c>
      <c r="B45">
        <v>0</v>
      </c>
      <c r="C45">
        <v>42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49.32</v>
      </c>
      <c r="J45">
        <v>35.072000000000003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138.375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6.6</v>
      </c>
      <c r="AA45">
        <v>0</v>
      </c>
      <c r="AB45">
        <v>39.456800000000001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36.098399999999998</v>
      </c>
      <c r="AH45">
        <v>113.64</v>
      </c>
      <c r="AI45">
        <v>14.6395</v>
      </c>
      <c r="AJ45">
        <v>0</v>
      </c>
      <c r="AK45">
        <v>51.013800000000003</v>
      </c>
      <c r="AL45">
        <v>66.814999999999998</v>
      </c>
      <c r="AM45">
        <v>5.2786799999999996</v>
      </c>
      <c r="AN45">
        <v>0.68867999999999996</v>
      </c>
      <c r="AO45">
        <v>23.52</v>
      </c>
      <c r="AP45">
        <v>7.6859999999999999</v>
      </c>
      <c r="AQ45">
        <v>0</v>
      </c>
      <c r="AR45">
        <v>49.68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83.789999999999992</v>
      </c>
      <c r="BA45">
        <f t="shared" si="1"/>
        <v>3352.3763910000002</v>
      </c>
      <c r="BD45">
        <v>24.08</v>
      </c>
      <c r="BE45">
        <v>7.63</v>
      </c>
      <c r="BF45">
        <v>2.13</v>
      </c>
      <c r="BG45">
        <v>3.99</v>
      </c>
      <c r="BH45">
        <v>5.81</v>
      </c>
      <c r="BI45">
        <v>7.17</v>
      </c>
      <c r="BJ45">
        <v>1.56</v>
      </c>
      <c r="BK45">
        <v>3.45</v>
      </c>
      <c r="BL45">
        <v>3.58</v>
      </c>
      <c r="BM45">
        <v>1.62</v>
      </c>
      <c r="BN45">
        <v>0.51</v>
      </c>
      <c r="BO45">
        <v>15.27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83.789999999999992</v>
      </c>
    </row>
    <row r="46" spans="1:75">
      <c r="A46" t="s">
        <v>88</v>
      </c>
      <c r="B46">
        <v>0</v>
      </c>
      <c r="C46">
        <v>42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49.32</v>
      </c>
      <c r="J46">
        <v>35.072000000000003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138.375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6.6</v>
      </c>
      <c r="AA46">
        <v>0</v>
      </c>
      <c r="AB46">
        <v>39.456800000000001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36.098399999999998</v>
      </c>
      <c r="AH46">
        <v>113.64</v>
      </c>
      <c r="AI46">
        <v>14.6395</v>
      </c>
      <c r="AJ46">
        <v>0</v>
      </c>
      <c r="AK46">
        <v>51.013800000000003</v>
      </c>
      <c r="AL46">
        <v>66.814999999999998</v>
      </c>
      <c r="AM46">
        <v>5.2786799999999996</v>
      </c>
      <c r="AN46">
        <v>0.68867999999999996</v>
      </c>
      <c r="AO46">
        <v>23.52</v>
      </c>
      <c r="AP46">
        <v>7.6859999999999999</v>
      </c>
      <c r="AQ46">
        <v>0</v>
      </c>
      <c r="AR46">
        <v>49.68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83.789999999999992</v>
      </c>
      <c r="BA46">
        <f t="shared" si="1"/>
        <v>3352.3763910000002</v>
      </c>
      <c r="BD46">
        <v>24.08</v>
      </c>
      <c r="BE46">
        <v>7.63</v>
      </c>
      <c r="BF46">
        <v>2.13</v>
      </c>
      <c r="BG46">
        <v>3.99</v>
      </c>
      <c r="BH46">
        <v>5.81</v>
      </c>
      <c r="BI46">
        <v>7.17</v>
      </c>
      <c r="BJ46">
        <v>1.56</v>
      </c>
      <c r="BK46">
        <v>3.45</v>
      </c>
      <c r="BL46">
        <v>3.58</v>
      </c>
      <c r="BM46">
        <v>1.62</v>
      </c>
      <c r="BN46">
        <v>0.51</v>
      </c>
      <c r="BO46">
        <v>15.27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83.789999999999992</v>
      </c>
    </row>
    <row r="47" spans="1:75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49.32</v>
      </c>
      <c r="J47">
        <v>35.072000000000003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138.375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6.6</v>
      </c>
      <c r="AA47">
        <v>0</v>
      </c>
      <c r="AB47">
        <v>39.456800000000001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36.098399999999998</v>
      </c>
      <c r="AH47">
        <v>137.315</v>
      </c>
      <c r="AI47">
        <v>2.5459999999999998</v>
      </c>
      <c r="AJ47">
        <v>0</v>
      </c>
      <c r="AK47">
        <v>51.013800000000003</v>
      </c>
      <c r="AL47">
        <v>66.814999999999998</v>
      </c>
      <c r="AM47">
        <v>5.2786799999999996</v>
      </c>
      <c r="AN47">
        <v>0.68867999999999996</v>
      </c>
      <c r="AO47">
        <v>24.99</v>
      </c>
      <c r="AP47">
        <v>7.6859999999999999</v>
      </c>
      <c r="AQ47">
        <v>0</v>
      </c>
      <c r="AR47">
        <v>53.543999999999997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83.48</v>
      </c>
      <c r="BA47">
        <f t="shared" si="1"/>
        <v>3368.4568909999998</v>
      </c>
      <c r="BD47">
        <v>24.08</v>
      </c>
      <c r="BE47">
        <v>7.63</v>
      </c>
      <c r="BF47">
        <v>2.15</v>
      </c>
      <c r="BG47">
        <v>3.99</v>
      </c>
      <c r="BH47">
        <v>5.81</v>
      </c>
      <c r="BI47">
        <v>7.17</v>
      </c>
      <c r="BJ47">
        <v>1.56</v>
      </c>
      <c r="BK47">
        <v>3.45</v>
      </c>
      <c r="BL47">
        <v>3.58</v>
      </c>
      <c r="BM47">
        <v>1.62</v>
      </c>
      <c r="BN47">
        <v>0.51</v>
      </c>
      <c r="BO47">
        <v>14.94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83.48</v>
      </c>
    </row>
    <row r="48" spans="1:75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49.32</v>
      </c>
      <c r="J48">
        <v>35.072000000000003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138.375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6.6</v>
      </c>
      <c r="AA48">
        <v>0</v>
      </c>
      <c r="AB48">
        <v>39.456800000000001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36.098399999999998</v>
      </c>
      <c r="AH48">
        <v>137.315</v>
      </c>
      <c r="AI48">
        <v>0</v>
      </c>
      <c r="AJ48">
        <v>0</v>
      </c>
      <c r="AK48">
        <v>51.013800000000003</v>
      </c>
      <c r="AL48">
        <v>66.814999999999998</v>
      </c>
      <c r="AM48">
        <v>5.2786799999999996</v>
      </c>
      <c r="AN48">
        <v>0.68867999999999996</v>
      </c>
      <c r="AO48">
        <v>24.99</v>
      </c>
      <c r="AP48">
        <v>7.6859999999999999</v>
      </c>
      <c r="AQ48">
        <v>0</v>
      </c>
      <c r="AR48">
        <v>53.543999999999997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83.48</v>
      </c>
      <c r="BA48">
        <f t="shared" si="1"/>
        <v>3365.910891</v>
      </c>
      <c r="BD48">
        <v>24.08</v>
      </c>
      <c r="BE48">
        <v>7.63</v>
      </c>
      <c r="BF48">
        <v>2.15</v>
      </c>
      <c r="BG48">
        <v>3.99</v>
      </c>
      <c r="BH48">
        <v>5.81</v>
      </c>
      <c r="BI48">
        <v>7.17</v>
      </c>
      <c r="BJ48">
        <v>1.56</v>
      </c>
      <c r="BK48">
        <v>3.45</v>
      </c>
      <c r="BL48">
        <v>3.58</v>
      </c>
      <c r="BM48">
        <v>1.62</v>
      </c>
      <c r="BN48">
        <v>0.51</v>
      </c>
      <c r="BO48">
        <v>14.94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83.48</v>
      </c>
    </row>
    <row r="49" spans="1:75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49.32</v>
      </c>
      <c r="J49">
        <v>35.072000000000003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138.375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6.6</v>
      </c>
      <c r="AA49">
        <v>0</v>
      </c>
      <c r="AB49">
        <v>39.456800000000001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36.098399999999998</v>
      </c>
      <c r="AH49">
        <v>137.315</v>
      </c>
      <c r="AI49">
        <v>0</v>
      </c>
      <c r="AJ49">
        <v>0</v>
      </c>
      <c r="AK49">
        <v>51.013800000000003</v>
      </c>
      <c r="AL49">
        <v>66.814999999999998</v>
      </c>
      <c r="AM49">
        <v>5.2786799999999996</v>
      </c>
      <c r="AN49">
        <v>0.68867999999999996</v>
      </c>
      <c r="AO49">
        <v>24.99</v>
      </c>
      <c r="AP49">
        <v>7.6859999999999999</v>
      </c>
      <c r="AQ49">
        <v>0</v>
      </c>
      <c r="AR49">
        <v>53.543999999999997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83.289999999999992</v>
      </c>
      <c r="BA49">
        <f t="shared" si="1"/>
        <v>3365.7208909999999</v>
      </c>
      <c r="BD49">
        <v>24.08</v>
      </c>
      <c r="BE49">
        <v>7.63</v>
      </c>
      <c r="BF49">
        <v>1.96</v>
      </c>
      <c r="BG49">
        <v>3.99</v>
      </c>
      <c r="BH49">
        <v>5.81</v>
      </c>
      <c r="BI49">
        <v>7.17</v>
      </c>
      <c r="BJ49">
        <v>1.56</v>
      </c>
      <c r="BK49">
        <v>3.45</v>
      </c>
      <c r="BL49">
        <v>3.58</v>
      </c>
      <c r="BM49">
        <v>1.62</v>
      </c>
      <c r="BN49">
        <v>0.51</v>
      </c>
      <c r="BO49">
        <v>14.94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83.289999999999992</v>
      </c>
    </row>
    <row r="50" spans="1:75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49.32</v>
      </c>
      <c r="J50">
        <v>35.072000000000003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138.375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6.6</v>
      </c>
      <c r="AA50">
        <v>0</v>
      </c>
      <c r="AB50">
        <v>39.456800000000001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36.098399999999998</v>
      </c>
      <c r="AH50">
        <v>137.315</v>
      </c>
      <c r="AI50">
        <v>0</v>
      </c>
      <c r="AJ50">
        <v>0</v>
      </c>
      <c r="AK50">
        <v>51.013800000000003</v>
      </c>
      <c r="AL50">
        <v>66.814999999999998</v>
      </c>
      <c r="AM50">
        <v>5.2786799999999996</v>
      </c>
      <c r="AN50">
        <v>0.68867999999999996</v>
      </c>
      <c r="AO50">
        <v>24.99</v>
      </c>
      <c r="AP50">
        <v>7.6859999999999999</v>
      </c>
      <c r="AQ50">
        <v>0</v>
      </c>
      <c r="AR50">
        <v>53.543999999999997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83.289999999999992</v>
      </c>
      <c r="BA50">
        <f t="shared" si="1"/>
        <v>3365.7208909999999</v>
      </c>
      <c r="BD50">
        <v>24.08</v>
      </c>
      <c r="BE50">
        <v>7.63</v>
      </c>
      <c r="BF50">
        <v>1.96</v>
      </c>
      <c r="BG50">
        <v>3.99</v>
      </c>
      <c r="BH50">
        <v>5.81</v>
      </c>
      <c r="BI50">
        <v>7.17</v>
      </c>
      <c r="BJ50">
        <v>1.56</v>
      </c>
      <c r="BK50">
        <v>3.45</v>
      </c>
      <c r="BL50">
        <v>3.58</v>
      </c>
      <c r="BM50">
        <v>1.62</v>
      </c>
      <c r="BN50">
        <v>0.51</v>
      </c>
      <c r="BO50">
        <v>14.94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83.289999999999992</v>
      </c>
    </row>
    <row r="51" spans="1:75">
      <c r="A51" t="s">
        <v>93</v>
      </c>
      <c r="B51">
        <v>0</v>
      </c>
      <c r="C51">
        <v>40.950000000000003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49.32</v>
      </c>
      <c r="J51">
        <v>35.072000000000003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6.6</v>
      </c>
      <c r="AA51">
        <v>0</v>
      </c>
      <c r="AB51">
        <v>39.456800000000001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36.098399999999998</v>
      </c>
      <c r="AH51">
        <v>137.315</v>
      </c>
      <c r="AI51">
        <v>0</v>
      </c>
      <c r="AJ51">
        <v>0</v>
      </c>
      <c r="AK51">
        <v>51.013800000000003</v>
      </c>
      <c r="AL51">
        <v>66.814999999999998</v>
      </c>
      <c r="AM51">
        <v>5.2786799999999996</v>
      </c>
      <c r="AN51">
        <v>0.68867999999999996</v>
      </c>
      <c r="AO51">
        <v>24.99</v>
      </c>
      <c r="AP51">
        <v>7.6859999999999999</v>
      </c>
      <c r="AQ51">
        <v>0</v>
      </c>
      <c r="AR51">
        <v>49.68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83.35</v>
      </c>
      <c r="BA51">
        <f t="shared" si="1"/>
        <v>3361.0168910000002</v>
      </c>
      <c r="BD51">
        <v>24.08</v>
      </c>
      <c r="BE51">
        <v>7.63</v>
      </c>
      <c r="BF51">
        <v>2.02</v>
      </c>
      <c r="BG51">
        <v>3.99</v>
      </c>
      <c r="BH51">
        <v>5.81</v>
      </c>
      <c r="BI51">
        <v>7.17</v>
      </c>
      <c r="BJ51">
        <v>1.56</v>
      </c>
      <c r="BK51">
        <v>3.45</v>
      </c>
      <c r="BL51">
        <v>3.58</v>
      </c>
      <c r="BM51">
        <v>1.62</v>
      </c>
      <c r="BN51">
        <v>0.51</v>
      </c>
      <c r="BO51">
        <v>14.94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83.35</v>
      </c>
    </row>
    <row r="52" spans="1:75">
      <c r="A52" t="s">
        <v>94</v>
      </c>
      <c r="B52">
        <v>0</v>
      </c>
      <c r="C52">
        <v>40.950000000000003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49.32</v>
      </c>
      <c r="J52">
        <v>35.072000000000003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6.6</v>
      </c>
      <c r="AA52">
        <v>0</v>
      </c>
      <c r="AB52">
        <v>39.456800000000001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36.098399999999998</v>
      </c>
      <c r="AH52">
        <v>137.315</v>
      </c>
      <c r="AI52">
        <v>0</v>
      </c>
      <c r="AJ52">
        <v>0</v>
      </c>
      <c r="AK52">
        <v>51.013800000000003</v>
      </c>
      <c r="AL52">
        <v>66.814999999999998</v>
      </c>
      <c r="AM52">
        <v>5.2786799999999996</v>
      </c>
      <c r="AN52">
        <v>0.68867999999999996</v>
      </c>
      <c r="AO52">
        <v>24.99</v>
      </c>
      <c r="AP52">
        <v>7.6859999999999999</v>
      </c>
      <c r="AQ52">
        <v>0</v>
      </c>
      <c r="AR52">
        <v>49.68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83.35</v>
      </c>
      <c r="BA52">
        <f t="shared" si="1"/>
        <v>3361.0168910000002</v>
      </c>
      <c r="BD52">
        <v>24.08</v>
      </c>
      <c r="BE52">
        <v>7.63</v>
      </c>
      <c r="BF52">
        <v>2.02</v>
      </c>
      <c r="BG52">
        <v>3.99</v>
      </c>
      <c r="BH52">
        <v>5.81</v>
      </c>
      <c r="BI52">
        <v>7.17</v>
      </c>
      <c r="BJ52">
        <v>1.56</v>
      </c>
      <c r="BK52">
        <v>3.45</v>
      </c>
      <c r="BL52">
        <v>3.58</v>
      </c>
      <c r="BM52">
        <v>1.62</v>
      </c>
      <c r="BN52">
        <v>0.51</v>
      </c>
      <c r="BO52">
        <v>14.94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83.35</v>
      </c>
    </row>
    <row r="53" spans="1:75">
      <c r="A53" t="s">
        <v>95</v>
      </c>
      <c r="B53">
        <v>0</v>
      </c>
      <c r="C53">
        <v>40.950000000000003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49.32</v>
      </c>
      <c r="J53">
        <v>35.072000000000003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6.6</v>
      </c>
      <c r="AA53">
        <v>0</v>
      </c>
      <c r="AB53">
        <v>39.456800000000001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36.098399999999998</v>
      </c>
      <c r="AH53">
        <v>137.315</v>
      </c>
      <c r="AI53">
        <v>0</v>
      </c>
      <c r="AJ53">
        <v>0</v>
      </c>
      <c r="AK53">
        <v>51.013800000000003</v>
      </c>
      <c r="AL53">
        <v>66.814999999999998</v>
      </c>
      <c r="AM53">
        <v>5.2786799999999996</v>
      </c>
      <c r="AN53">
        <v>0.68867999999999996</v>
      </c>
      <c r="AO53">
        <v>24.99</v>
      </c>
      <c r="AP53">
        <v>8.9670000000000005</v>
      </c>
      <c r="AQ53">
        <v>0</v>
      </c>
      <c r="AR53">
        <v>49.68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83.64</v>
      </c>
      <c r="BA53">
        <f t="shared" si="1"/>
        <v>3362.5878910000001</v>
      </c>
      <c r="BD53">
        <v>24.08</v>
      </c>
      <c r="BE53">
        <v>7.63</v>
      </c>
      <c r="BF53">
        <v>2.15</v>
      </c>
      <c r="BG53">
        <v>3.99</v>
      </c>
      <c r="BH53">
        <v>5.81</v>
      </c>
      <c r="BI53">
        <v>7.17</v>
      </c>
      <c r="BJ53">
        <v>1.56</v>
      </c>
      <c r="BK53">
        <v>3.45</v>
      </c>
      <c r="BL53">
        <v>3.58</v>
      </c>
      <c r="BM53">
        <v>1.62</v>
      </c>
      <c r="BN53">
        <v>0.51</v>
      </c>
      <c r="BO53">
        <v>15.1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83.64</v>
      </c>
    </row>
    <row r="54" spans="1:75">
      <c r="A54" t="s">
        <v>96</v>
      </c>
      <c r="B54">
        <v>0</v>
      </c>
      <c r="C54">
        <v>40.950000000000003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49.32</v>
      </c>
      <c r="J54">
        <v>35.072000000000003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6.6</v>
      </c>
      <c r="AA54">
        <v>0</v>
      </c>
      <c r="AB54">
        <v>39.456800000000001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36.098399999999998</v>
      </c>
      <c r="AH54">
        <v>137.315</v>
      </c>
      <c r="AI54">
        <v>0</v>
      </c>
      <c r="AJ54">
        <v>0</v>
      </c>
      <c r="AK54">
        <v>51.013800000000003</v>
      </c>
      <c r="AL54">
        <v>66.814999999999998</v>
      </c>
      <c r="AM54">
        <v>5.2786799999999996</v>
      </c>
      <c r="AN54">
        <v>0.68867999999999996</v>
      </c>
      <c r="AO54">
        <v>24.99</v>
      </c>
      <c r="AP54">
        <v>8.9670000000000005</v>
      </c>
      <c r="AQ54">
        <v>0</v>
      </c>
      <c r="AR54">
        <v>49.68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83.49</v>
      </c>
      <c r="BA54">
        <f t="shared" si="1"/>
        <v>3362.437891</v>
      </c>
      <c r="BD54">
        <v>24.08</v>
      </c>
      <c r="BE54">
        <v>7.63</v>
      </c>
      <c r="BF54">
        <v>2.15</v>
      </c>
      <c r="BG54">
        <v>3.99</v>
      </c>
      <c r="BH54">
        <v>5.81</v>
      </c>
      <c r="BI54">
        <v>7.17</v>
      </c>
      <c r="BJ54">
        <v>1.56</v>
      </c>
      <c r="BK54">
        <v>3.38</v>
      </c>
      <c r="BL54">
        <v>3.5</v>
      </c>
      <c r="BM54">
        <v>1.62</v>
      </c>
      <c r="BN54">
        <v>0.51</v>
      </c>
      <c r="BO54">
        <v>15.1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83.49</v>
      </c>
    </row>
    <row r="55" spans="1:75">
      <c r="A55" t="s">
        <v>97</v>
      </c>
      <c r="B55">
        <v>0</v>
      </c>
      <c r="C55">
        <v>40.950000000000003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49.32</v>
      </c>
      <c r="J55">
        <v>35.072000000000003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6.6</v>
      </c>
      <c r="AA55">
        <v>0</v>
      </c>
      <c r="AB55">
        <v>39.456800000000001</v>
      </c>
      <c r="AC55">
        <v>19.35568</v>
      </c>
      <c r="AD55">
        <v>36.591700000000003</v>
      </c>
      <c r="AE55">
        <v>49.436556000000003</v>
      </c>
      <c r="AF55">
        <v>6.4089999999999998</v>
      </c>
      <c r="AG55">
        <v>36.098399999999998</v>
      </c>
      <c r="AH55">
        <v>140.34540000000001</v>
      </c>
      <c r="AI55">
        <v>0</v>
      </c>
      <c r="AJ55">
        <v>0</v>
      </c>
      <c r="AK55">
        <v>51.013800000000003</v>
      </c>
      <c r="AL55">
        <v>66.814999999999998</v>
      </c>
      <c r="AM55">
        <v>5.2786799999999996</v>
      </c>
      <c r="AN55">
        <v>0.68867999999999996</v>
      </c>
      <c r="AO55">
        <v>24.99</v>
      </c>
      <c r="AP55">
        <v>8.9670000000000005</v>
      </c>
      <c r="AQ55">
        <v>0</v>
      </c>
      <c r="AR55">
        <v>49.68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83.66</v>
      </c>
      <c r="BA55">
        <f t="shared" si="1"/>
        <v>3355.9311630000002</v>
      </c>
      <c r="BD55">
        <v>24.08</v>
      </c>
      <c r="BE55">
        <v>7.63</v>
      </c>
      <c r="BF55">
        <v>2.15</v>
      </c>
      <c r="BG55">
        <v>3.99</v>
      </c>
      <c r="BH55">
        <v>5.81</v>
      </c>
      <c r="BI55">
        <v>7.17</v>
      </c>
      <c r="BJ55">
        <v>1.56</v>
      </c>
      <c r="BK55">
        <v>3.38</v>
      </c>
      <c r="BL55">
        <v>3.5</v>
      </c>
      <c r="BM55">
        <v>1.62</v>
      </c>
      <c r="BN55">
        <v>0.51</v>
      </c>
      <c r="BO55">
        <v>15.27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83.66</v>
      </c>
    </row>
    <row r="56" spans="1:75">
      <c r="A56" t="s">
        <v>98</v>
      </c>
      <c r="B56">
        <v>0</v>
      </c>
      <c r="C56">
        <v>40.950000000000003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49.32</v>
      </c>
      <c r="J56">
        <v>35.072000000000003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6.6</v>
      </c>
      <c r="AA56">
        <v>0</v>
      </c>
      <c r="AB56">
        <v>39.456800000000001</v>
      </c>
      <c r="AC56">
        <v>19.35568</v>
      </c>
      <c r="AD56">
        <v>36.591700000000003</v>
      </c>
      <c r="AE56">
        <v>49.436556000000003</v>
      </c>
      <c r="AF56">
        <v>6.4089999999999998</v>
      </c>
      <c r="AG56">
        <v>36.098399999999998</v>
      </c>
      <c r="AH56">
        <v>140.34540000000001</v>
      </c>
      <c r="AI56">
        <v>0</v>
      </c>
      <c r="AJ56">
        <v>0</v>
      </c>
      <c r="AK56">
        <v>51.013800000000003</v>
      </c>
      <c r="AL56">
        <v>66.814999999999998</v>
      </c>
      <c r="AM56">
        <v>5.2786799999999996</v>
      </c>
      <c r="AN56">
        <v>0.68867999999999996</v>
      </c>
      <c r="AO56">
        <v>24.99</v>
      </c>
      <c r="AP56">
        <v>8.9670000000000005</v>
      </c>
      <c r="AQ56">
        <v>0</v>
      </c>
      <c r="AR56">
        <v>49.68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83.66</v>
      </c>
      <c r="BA56">
        <f t="shared" si="1"/>
        <v>3355.9311630000002</v>
      </c>
      <c r="BD56">
        <v>24.08</v>
      </c>
      <c r="BE56">
        <v>7.63</v>
      </c>
      <c r="BF56">
        <v>2.15</v>
      </c>
      <c r="BG56">
        <v>3.99</v>
      </c>
      <c r="BH56">
        <v>5.81</v>
      </c>
      <c r="BI56">
        <v>7.17</v>
      </c>
      <c r="BJ56">
        <v>1.56</v>
      </c>
      <c r="BK56">
        <v>3.38</v>
      </c>
      <c r="BL56">
        <v>3.5</v>
      </c>
      <c r="BM56">
        <v>1.62</v>
      </c>
      <c r="BN56">
        <v>0.51</v>
      </c>
      <c r="BO56">
        <v>15.27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83.66</v>
      </c>
    </row>
    <row r="57" spans="1:75">
      <c r="A57" t="s">
        <v>99</v>
      </c>
      <c r="B57">
        <v>0</v>
      </c>
      <c r="C57">
        <v>40.950000000000003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49.32</v>
      </c>
      <c r="J57">
        <v>35.072000000000003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6.6</v>
      </c>
      <c r="AA57">
        <v>0</v>
      </c>
      <c r="AB57">
        <v>39.456800000000001</v>
      </c>
      <c r="AC57">
        <v>19.35568</v>
      </c>
      <c r="AD57">
        <v>36.591700000000003</v>
      </c>
      <c r="AE57">
        <v>49.436556000000003</v>
      </c>
      <c r="AF57">
        <v>6.4089999999999998</v>
      </c>
      <c r="AG57">
        <v>36.098399999999998</v>
      </c>
      <c r="AH57">
        <v>140.34540000000001</v>
      </c>
      <c r="AI57">
        <v>0</v>
      </c>
      <c r="AJ57">
        <v>0</v>
      </c>
      <c r="AK57">
        <v>51.013800000000003</v>
      </c>
      <c r="AL57">
        <v>66.814999999999998</v>
      </c>
      <c r="AM57">
        <v>5.2786799999999996</v>
      </c>
      <c r="AN57">
        <v>0.68867999999999996</v>
      </c>
      <c r="AO57">
        <v>24.99</v>
      </c>
      <c r="AP57">
        <v>8.9670000000000005</v>
      </c>
      <c r="AQ57">
        <v>0</v>
      </c>
      <c r="AR57">
        <v>49.68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83.66</v>
      </c>
      <c r="BA57">
        <f t="shared" si="1"/>
        <v>3355.9311630000002</v>
      </c>
      <c r="BD57">
        <v>24.08</v>
      </c>
      <c r="BE57">
        <v>7.63</v>
      </c>
      <c r="BF57">
        <v>2.15</v>
      </c>
      <c r="BG57">
        <v>3.99</v>
      </c>
      <c r="BH57">
        <v>5.81</v>
      </c>
      <c r="BI57">
        <v>7.17</v>
      </c>
      <c r="BJ57">
        <v>1.56</v>
      </c>
      <c r="BK57">
        <v>3.38</v>
      </c>
      <c r="BL57">
        <v>3.5</v>
      </c>
      <c r="BM57">
        <v>1.62</v>
      </c>
      <c r="BN57">
        <v>0.51</v>
      </c>
      <c r="BO57">
        <v>15.27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83.66</v>
      </c>
    </row>
    <row r="58" spans="1:75">
      <c r="A58" t="s">
        <v>100</v>
      </c>
      <c r="B58">
        <v>0</v>
      </c>
      <c r="C58">
        <v>40.950000000000003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49.32</v>
      </c>
      <c r="J58">
        <v>35.072000000000003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6.6</v>
      </c>
      <c r="AA58">
        <v>0</v>
      </c>
      <c r="AB58">
        <v>39.456800000000001</v>
      </c>
      <c r="AC58">
        <v>19.35568</v>
      </c>
      <c r="AD58">
        <v>36.591700000000003</v>
      </c>
      <c r="AE58">
        <v>49.436556000000003</v>
      </c>
      <c r="AF58">
        <v>6.4089999999999998</v>
      </c>
      <c r="AG58">
        <v>36.098399999999998</v>
      </c>
      <c r="AH58">
        <v>151.52000000000001</v>
      </c>
      <c r="AI58">
        <v>0</v>
      </c>
      <c r="AJ58">
        <v>0</v>
      </c>
      <c r="AK58">
        <v>51.013800000000003</v>
      </c>
      <c r="AL58">
        <v>66.814999999999998</v>
      </c>
      <c r="AM58">
        <v>5.2786799999999996</v>
      </c>
      <c r="AN58">
        <v>0.68867999999999996</v>
      </c>
      <c r="AO58">
        <v>24.99</v>
      </c>
      <c r="AP58">
        <v>8.9670000000000005</v>
      </c>
      <c r="AQ58">
        <v>0</v>
      </c>
      <c r="AR58">
        <v>49.68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83.66</v>
      </c>
      <c r="BA58">
        <f t="shared" si="1"/>
        <v>3367.105763</v>
      </c>
      <c r="BD58">
        <v>24.08</v>
      </c>
      <c r="BE58">
        <v>7.63</v>
      </c>
      <c r="BF58">
        <v>2.15</v>
      </c>
      <c r="BG58">
        <v>3.99</v>
      </c>
      <c r="BH58">
        <v>5.81</v>
      </c>
      <c r="BI58">
        <v>7.17</v>
      </c>
      <c r="BJ58">
        <v>1.56</v>
      </c>
      <c r="BK58">
        <v>3.38</v>
      </c>
      <c r="BL58">
        <v>3.5</v>
      </c>
      <c r="BM58">
        <v>1.62</v>
      </c>
      <c r="BN58">
        <v>0.51</v>
      </c>
      <c r="BO58">
        <v>15.27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83.66</v>
      </c>
    </row>
    <row r="59" spans="1:75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49.32</v>
      </c>
      <c r="J59">
        <v>35.072000000000003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6.6</v>
      </c>
      <c r="AA59">
        <v>0</v>
      </c>
      <c r="AB59">
        <v>39.510120000000001</v>
      </c>
      <c r="AC59">
        <v>19.35568</v>
      </c>
      <c r="AD59">
        <v>27.3447</v>
      </c>
      <c r="AE59">
        <v>49.436556000000003</v>
      </c>
      <c r="AF59">
        <v>6.4089999999999998</v>
      </c>
      <c r="AG59">
        <v>36.098399999999998</v>
      </c>
      <c r="AH59">
        <v>146.785</v>
      </c>
      <c r="AI59">
        <v>0</v>
      </c>
      <c r="AJ59">
        <v>0</v>
      </c>
      <c r="AK59">
        <v>51.013800000000003</v>
      </c>
      <c r="AL59">
        <v>66.814999999999998</v>
      </c>
      <c r="AM59">
        <v>5.2786799999999996</v>
      </c>
      <c r="AN59">
        <v>0.68867999999999996</v>
      </c>
      <c r="AO59">
        <v>24.99</v>
      </c>
      <c r="AP59">
        <v>6.4050000000000002</v>
      </c>
      <c r="AQ59">
        <v>0</v>
      </c>
      <c r="AR59">
        <v>49.68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83.289999999999992</v>
      </c>
      <c r="BA59">
        <f t="shared" si="1"/>
        <v>3350.2450830000002</v>
      </c>
      <c r="BD59">
        <v>24.08</v>
      </c>
      <c r="BE59">
        <v>7.63</v>
      </c>
      <c r="BF59">
        <v>1.88</v>
      </c>
      <c r="BG59">
        <v>3.99</v>
      </c>
      <c r="BH59">
        <v>5.81</v>
      </c>
      <c r="BI59">
        <v>7.17</v>
      </c>
      <c r="BJ59">
        <v>1.56</v>
      </c>
      <c r="BK59">
        <v>3.38</v>
      </c>
      <c r="BL59">
        <v>3.4</v>
      </c>
      <c r="BM59">
        <v>1.62</v>
      </c>
      <c r="BN59">
        <v>0.51</v>
      </c>
      <c r="BO59">
        <v>15.27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83.289999999999992</v>
      </c>
    </row>
    <row r="60" spans="1:75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49.32</v>
      </c>
      <c r="J60">
        <v>35.072000000000003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6.6</v>
      </c>
      <c r="AA60">
        <v>0</v>
      </c>
      <c r="AB60">
        <v>39.510120000000001</v>
      </c>
      <c r="AC60">
        <v>19.35568</v>
      </c>
      <c r="AD60">
        <v>27.3447</v>
      </c>
      <c r="AE60">
        <v>49.436556000000003</v>
      </c>
      <c r="AF60">
        <v>6.4089999999999998</v>
      </c>
      <c r="AG60">
        <v>36.098399999999998</v>
      </c>
      <c r="AH60">
        <v>146.785</v>
      </c>
      <c r="AI60">
        <v>0</v>
      </c>
      <c r="AJ60">
        <v>0</v>
      </c>
      <c r="AK60">
        <v>51.013800000000003</v>
      </c>
      <c r="AL60">
        <v>66.814999999999998</v>
      </c>
      <c r="AM60">
        <v>5.2786799999999996</v>
      </c>
      <c r="AN60">
        <v>0.68867999999999996</v>
      </c>
      <c r="AO60">
        <v>24.99</v>
      </c>
      <c r="AP60">
        <v>6.4050000000000002</v>
      </c>
      <c r="AQ60">
        <v>0</v>
      </c>
      <c r="AR60">
        <v>49.68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83.289999999999992</v>
      </c>
      <c r="BA60">
        <f t="shared" si="1"/>
        <v>3350.2450830000002</v>
      </c>
      <c r="BD60">
        <v>24.08</v>
      </c>
      <c r="BE60">
        <v>7.63</v>
      </c>
      <c r="BF60">
        <v>1.88</v>
      </c>
      <c r="BG60">
        <v>3.99</v>
      </c>
      <c r="BH60">
        <v>5.81</v>
      </c>
      <c r="BI60">
        <v>7.17</v>
      </c>
      <c r="BJ60">
        <v>1.56</v>
      </c>
      <c r="BK60">
        <v>3.38</v>
      </c>
      <c r="BL60">
        <v>3.4</v>
      </c>
      <c r="BM60">
        <v>1.62</v>
      </c>
      <c r="BN60">
        <v>0.51</v>
      </c>
      <c r="BO60">
        <v>15.27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83.289999999999992</v>
      </c>
    </row>
    <row r="61" spans="1:75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49.32</v>
      </c>
      <c r="J61">
        <v>35.072000000000003</v>
      </c>
      <c r="K61">
        <v>686.77995799999997</v>
      </c>
      <c r="L61">
        <v>653.15250000000003</v>
      </c>
      <c r="M61">
        <v>84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6.6</v>
      </c>
      <c r="AA61">
        <v>0</v>
      </c>
      <c r="AB61">
        <v>39.510120000000001</v>
      </c>
      <c r="AC61">
        <v>19.35568</v>
      </c>
      <c r="AD61">
        <v>27.3447</v>
      </c>
      <c r="AE61">
        <v>49.436556000000003</v>
      </c>
      <c r="AF61">
        <v>6.4089999999999998</v>
      </c>
      <c r="AG61">
        <v>36.098399999999998</v>
      </c>
      <c r="AH61">
        <v>146.785</v>
      </c>
      <c r="AI61">
        <v>0</v>
      </c>
      <c r="AJ61">
        <v>0</v>
      </c>
      <c r="AK61">
        <v>51.013800000000003</v>
      </c>
      <c r="AL61">
        <v>66.814999999999998</v>
      </c>
      <c r="AM61">
        <v>5.2786799999999996</v>
      </c>
      <c r="AN61">
        <v>0.68867999999999996</v>
      </c>
      <c r="AO61">
        <v>26.754000000000001</v>
      </c>
      <c r="AP61">
        <v>6.4050000000000002</v>
      </c>
      <c r="AQ61">
        <v>0</v>
      </c>
      <c r="AR61">
        <v>49.68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83.22999999999999</v>
      </c>
      <c r="BA61">
        <f t="shared" si="1"/>
        <v>3343.9490830000004</v>
      </c>
      <c r="BD61">
        <v>24.08</v>
      </c>
      <c r="BE61">
        <v>7.63</v>
      </c>
      <c r="BF61">
        <v>1.82</v>
      </c>
      <c r="BG61">
        <v>3.99</v>
      </c>
      <c r="BH61">
        <v>5.81</v>
      </c>
      <c r="BI61">
        <v>7.17</v>
      </c>
      <c r="BJ61">
        <v>1.56</v>
      </c>
      <c r="BK61">
        <v>3.38</v>
      </c>
      <c r="BL61">
        <v>3.4</v>
      </c>
      <c r="BM61">
        <v>1.62</v>
      </c>
      <c r="BN61">
        <v>0.51</v>
      </c>
      <c r="BO61">
        <v>15.27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83.22999999999999</v>
      </c>
    </row>
    <row r="62" spans="1:75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49.32</v>
      </c>
      <c r="J62">
        <v>35.072000000000003</v>
      </c>
      <c r="K62">
        <v>686.77995799999997</v>
      </c>
      <c r="L62">
        <v>653.15250000000003</v>
      </c>
      <c r="M62">
        <v>84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6.6</v>
      </c>
      <c r="AA62">
        <v>0</v>
      </c>
      <c r="AB62">
        <v>39.510120000000001</v>
      </c>
      <c r="AC62">
        <v>19.35568</v>
      </c>
      <c r="AD62">
        <v>27.3447</v>
      </c>
      <c r="AE62">
        <v>49.436556000000003</v>
      </c>
      <c r="AF62">
        <v>6.4089999999999998</v>
      </c>
      <c r="AG62">
        <v>36.098399999999998</v>
      </c>
      <c r="AH62">
        <v>146.785</v>
      </c>
      <c r="AI62">
        <v>0</v>
      </c>
      <c r="AJ62">
        <v>0</v>
      </c>
      <c r="AK62">
        <v>51.013800000000003</v>
      </c>
      <c r="AL62">
        <v>66.814999999999998</v>
      </c>
      <c r="AM62">
        <v>5.2786799999999996</v>
      </c>
      <c r="AN62">
        <v>0.68867999999999996</v>
      </c>
      <c r="AO62">
        <v>26.754000000000001</v>
      </c>
      <c r="AP62">
        <v>6.4050000000000002</v>
      </c>
      <c r="AQ62">
        <v>0</v>
      </c>
      <c r="AR62">
        <v>49.68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83.13</v>
      </c>
      <c r="BA62">
        <f t="shared" si="1"/>
        <v>3343.8490830000005</v>
      </c>
      <c r="BD62">
        <v>24.08</v>
      </c>
      <c r="BE62">
        <v>7.63</v>
      </c>
      <c r="BF62">
        <v>1.82</v>
      </c>
      <c r="BG62">
        <v>3.99</v>
      </c>
      <c r="BH62">
        <v>5.81</v>
      </c>
      <c r="BI62">
        <v>7.17</v>
      </c>
      <c r="BJ62">
        <v>1.56</v>
      </c>
      <c r="BK62">
        <v>3.34</v>
      </c>
      <c r="BL62">
        <v>3.34</v>
      </c>
      <c r="BM62">
        <v>1.62</v>
      </c>
      <c r="BN62">
        <v>0.51</v>
      </c>
      <c r="BO62">
        <v>15.27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83.13</v>
      </c>
    </row>
    <row r="63" spans="1:75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41.1</v>
      </c>
      <c r="J63">
        <v>35.072000000000003</v>
      </c>
      <c r="K63">
        <v>686.77995799999997</v>
      </c>
      <c r="L63">
        <v>653.15250000000003</v>
      </c>
      <c r="M63">
        <v>84</v>
      </c>
      <c r="N63">
        <v>118.125</v>
      </c>
      <c r="O63">
        <v>123.66562500000001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26.260100000000001</v>
      </c>
      <c r="AC63">
        <v>19.35568</v>
      </c>
      <c r="AD63">
        <v>27.3447</v>
      </c>
      <c r="AE63">
        <v>49.436556000000003</v>
      </c>
      <c r="AF63">
        <v>6.4089999999999998</v>
      </c>
      <c r="AG63">
        <v>36.098399999999998</v>
      </c>
      <c r="AH63">
        <v>146.785</v>
      </c>
      <c r="AI63">
        <v>0</v>
      </c>
      <c r="AJ63">
        <v>0</v>
      </c>
      <c r="AK63">
        <v>51.013800000000003</v>
      </c>
      <c r="AL63">
        <v>66.814999999999998</v>
      </c>
      <c r="AM63">
        <v>5.2786799999999996</v>
      </c>
      <c r="AN63">
        <v>0.68867999999999996</v>
      </c>
      <c r="AO63">
        <v>24.99</v>
      </c>
      <c r="AP63">
        <v>6.4050000000000002</v>
      </c>
      <c r="AQ63">
        <v>0</v>
      </c>
      <c r="AR63">
        <v>49.68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83.11</v>
      </c>
      <c r="BA63">
        <f t="shared" si="1"/>
        <v>3320.5488630000004</v>
      </c>
      <c r="BD63">
        <v>24.08</v>
      </c>
      <c r="BE63">
        <v>7.63</v>
      </c>
      <c r="BF63">
        <v>1.88</v>
      </c>
      <c r="BG63">
        <v>3.99</v>
      </c>
      <c r="BH63">
        <v>5.81</v>
      </c>
      <c r="BI63">
        <v>7.17</v>
      </c>
      <c r="BJ63">
        <v>1.56</v>
      </c>
      <c r="BK63">
        <v>3.34</v>
      </c>
      <c r="BL63">
        <v>3.34</v>
      </c>
      <c r="BM63">
        <v>1.62</v>
      </c>
      <c r="BN63">
        <v>0.51</v>
      </c>
      <c r="BO63">
        <v>15.19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83.11</v>
      </c>
    </row>
    <row r="64" spans="1:75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41.1</v>
      </c>
      <c r="J64">
        <v>35.072000000000003</v>
      </c>
      <c r="K64">
        <v>686.77995799999997</v>
      </c>
      <c r="L64">
        <v>653.15250000000003</v>
      </c>
      <c r="M64">
        <v>84</v>
      </c>
      <c r="N64">
        <v>118.125</v>
      </c>
      <c r="O64">
        <v>123.66562500000001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26.260100000000001</v>
      </c>
      <c r="AC64">
        <v>19.35568</v>
      </c>
      <c r="AD64">
        <v>27.3447</v>
      </c>
      <c r="AE64">
        <v>49.436556000000003</v>
      </c>
      <c r="AF64">
        <v>6.4089999999999998</v>
      </c>
      <c r="AG64">
        <v>36.098399999999998</v>
      </c>
      <c r="AH64">
        <v>146.785</v>
      </c>
      <c r="AI64">
        <v>0</v>
      </c>
      <c r="AJ64">
        <v>0</v>
      </c>
      <c r="AK64">
        <v>51.013800000000003</v>
      </c>
      <c r="AL64">
        <v>66.814999999999998</v>
      </c>
      <c r="AM64">
        <v>5.2786799999999996</v>
      </c>
      <c r="AN64">
        <v>0.68867999999999996</v>
      </c>
      <c r="AO64">
        <v>24.99</v>
      </c>
      <c r="AP64">
        <v>6.4050000000000002</v>
      </c>
      <c r="AQ64">
        <v>0</v>
      </c>
      <c r="AR64">
        <v>49.68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83.11</v>
      </c>
      <c r="BA64">
        <f t="shared" si="1"/>
        <v>3320.5488630000004</v>
      </c>
      <c r="BD64">
        <v>24.08</v>
      </c>
      <c r="BE64">
        <v>7.63</v>
      </c>
      <c r="BF64">
        <v>1.88</v>
      </c>
      <c r="BG64">
        <v>3.99</v>
      </c>
      <c r="BH64">
        <v>5.81</v>
      </c>
      <c r="BI64">
        <v>7.17</v>
      </c>
      <c r="BJ64">
        <v>1.56</v>
      </c>
      <c r="BK64">
        <v>3.34</v>
      </c>
      <c r="BL64">
        <v>3.34</v>
      </c>
      <c r="BM64">
        <v>1.62</v>
      </c>
      <c r="BN64">
        <v>0.51</v>
      </c>
      <c r="BO64">
        <v>15.19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83.11</v>
      </c>
    </row>
    <row r="65" spans="1:75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41.1</v>
      </c>
      <c r="J65">
        <v>35.072000000000003</v>
      </c>
      <c r="K65">
        <v>686.77995799999997</v>
      </c>
      <c r="L65">
        <v>653.15250000000003</v>
      </c>
      <c r="M65">
        <v>84</v>
      </c>
      <c r="N65">
        <v>118.125</v>
      </c>
      <c r="O65">
        <v>123.66562500000001</v>
      </c>
      <c r="P65">
        <v>138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26.260100000000001</v>
      </c>
      <c r="AC65">
        <v>19.35568</v>
      </c>
      <c r="AD65">
        <v>27.3447</v>
      </c>
      <c r="AE65">
        <v>49.436556000000003</v>
      </c>
      <c r="AF65">
        <v>6.4089999999999998</v>
      </c>
      <c r="AG65">
        <v>36.098399999999998</v>
      </c>
      <c r="AH65">
        <v>146.785</v>
      </c>
      <c r="AI65">
        <v>0</v>
      </c>
      <c r="AJ65">
        <v>0</v>
      </c>
      <c r="AK65">
        <v>51.013800000000003</v>
      </c>
      <c r="AL65">
        <v>66.814999999999998</v>
      </c>
      <c r="AM65">
        <v>5.2786799999999996</v>
      </c>
      <c r="AN65">
        <v>0.68867999999999996</v>
      </c>
      <c r="AO65">
        <v>24.99</v>
      </c>
      <c r="AP65">
        <v>6.4050000000000002</v>
      </c>
      <c r="AQ65">
        <v>0</v>
      </c>
      <c r="AR65">
        <v>49.68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82.99</v>
      </c>
      <c r="BA65">
        <f t="shared" si="1"/>
        <v>3320.4288630000001</v>
      </c>
      <c r="BD65">
        <v>24.08</v>
      </c>
      <c r="BE65">
        <v>7.63</v>
      </c>
      <c r="BF65">
        <v>1.88</v>
      </c>
      <c r="BG65">
        <v>3.99</v>
      </c>
      <c r="BH65">
        <v>5.81</v>
      </c>
      <c r="BI65">
        <v>7.17</v>
      </c>
      <c r="BJ65">
        <v>1.56</v>
      </c>
      <c r="BK65">
        <v>3.22</v>
      </c>
      <c r="BL65">
        <v>3.34</v>
      </c>
      <c r="BM65">
        <v>1.62</v>
      </c>
      <c r="BN65">
        <v>0.51</v>
      </c>
      <c r="BO65">
        <v>15.19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82.99</v>
      </c>
    </row>
    <row r="66" spans="1:75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41.1</v>
      </c>
      <c r="J66">
        <v>35.072000000000003</v>
      </c>
      <c r="K66">
        <v>686.77995799999997</v>
      </c>
      <c r="L66">
        <v>653.15250000000003</v>
      </c>
      <c r="M66">
        <v>84</v>
      </c>
      <c r="N66">
        <v>118.125</v>
      </c>
      <c r="O66">
        <v>123.66562500000001</v>
      </c>
      <c r="P66">
        <v>138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6.952</v>
      </c>
      <c r="AB66">
        <v>26.260100000000001</v>
      </c>
      <c r="AC66">
        <v>19.35568</v>
      </c>
      <c r="AD66">
        <v>27.3447</v>
      </c>
      <c r="AE66">
        <v>49.436556000000003</v>
      </c>
      <c r="AF66">
        <v>6.4089999999999998</v>
      </c>
      <c r="AG66">
        <v>36.098399999999998</v>
      </c>
      <c r="AH66">
        <v>146.785</v>
      </c>
      <c r="AI66">
        <v>0</v>
      </c>
      <c r="AJ66">
        <v>0</v>
      </c>
      <c r="AK66">
        <v>51.013800000000003</v>
      </c>
      <c r="AL66">
        <v>66.814999999999998</v>
      </c>
      <c r="AM66">
        <v>5.2786799999999996</v>
      </c>
      <c r="AN66">
        <v>0.68867999999999996</v>
      </c>
      <c r="AO66">
        <v>24.99</v>
      </c>
      <c r="AP66">
        <v>6.4050000000000002</v>
      </c>
      <c r="AQ66">
        <v>0</v>
      </c>
      <c r="AR66">
        <v>49.68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82.99</v>
      </c>
      <c r="BA66">
        <f t="shared" si="1"/>
        <v>3327.3808630000003</v>
      </c>
      <c r="BD66">
        <v>24.08</v>
      </c>
      <c r="BE66">
        <v>7.63</v>
      </c>
      <c r="BF66">
        <v>1.88</v>
      </c>
      <c r="BG66">
        <v>3.99</v>
      </c>
      <c r="BH66">
        <v>5.81</v>
      </c>
      <c r="BI66">
        <v>7.17</v>
      </c>
      <c r="BJ66">
        <v>1.56</v>
      </c>
      <c r="BK66">
        <v>3.22</v>
      </c>
      <c r="BL66">
        <v>3.34</v>
      </c>
      <c r="BM66">
        <v>1.62</v>
      </c>
      <c r="BN66">
        <v>0.51</v>
      </c>
      <c r="BO66">
        <v>15.19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82.99</v>
      </c>
    </row>
    <row r="67" spans="1:75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41.1</v>
      </c>
      <c r="J67">
        <v>35.072000000000003</v>
      </c>
      <c r="K67">
        <v>686.77995799999997</v>
      </c>
      <c r="L67">
        <v>653.15250000000003</v>
      </c>
      <c r="M67">
        <v>84</v>
      </c>
      <c r="N67">
        <v>118.125</v>
      </c>
      <c r="O67">
        <v>123.66562500000001</v>
      </c>
      <c r="P67">
        <v>138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26.260100000000001</v>
      </c>
      <c r="AC67">
        <v>19.35568</v>
      </c>
      <c r="AD67">
        <v>27.3447</v>
      </c>
      <c r="AE67">
        <v>49.436556000000003</v>
      </c>
      <c r="AF67">
        <v>6.4089999999999998</v>
      </c>
      <c r="AG67">
        <v>36.098399999999998</v>
      </c>
      <c r="AH67">
        <v>146.785</v>
      </c>
      <c r="AI67">
        <v>0</v>
      </c>
      <c r="AJ67">
        <v>0</v>
      </c>
      <c r="AK67">
        <v>51.013800000000003</v>
      </c>
      <c r="AL67">
        <v>66.814999999999998</v>
      </c>
      <c r="AM67">
        <v>5.2786799999999996</v>
      </c>
      <c r="AN67">
        <v>0.68867999999999996</v>
      </c>
      <c r="AO67">
        <v>24.402000000000001</v>
      </c>
      <c r="AP67">
        <v>8.3264999999999993</v>
      </c>
      <c r="AQ67">
        <v>0</v>
      </c>
      <c r="AR67">
        <v>49.68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82.96</v>
      </c>
      <c r="BA67">
        <f t="shared" si="1"/>
        <v>3335.7153630000007</v>
      </c>
      <c r="BD67">
        <v>24.08</v>
      </c>
      <c r="BE67">
        <v>7.63</v>
      </c>
      <c r="BF67">
        <v>1.85</v>
      </c>
      <c r="BG67">
        <v>3.99</v>
      </c>
      <c r="BH67">
        <v>5.81</v>
      </c>
      <c r="BI67">
        <v>7.17</v>
      </c>
      <c r="BJ67">
        <v>1.56</v>
      </c>
      <c r="BK67">
        <v>3.22</v>
      </c>
      <c r="BL67">
        <v>3.34</v>
      </c>
      <c r="BM67">
        <v>1.62</v>
      </c>
      <c r="BN67">
        <v>0.51</v>
      </c>
      <c r="BO67">
        <v>15.19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82.96</v>
      </c>
    </row>
    <row r="68" spans="1:75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41.1</v>
      </c>
      <c r="J68">
        <v>35.072000000000003</v>
      </c>
      <c r="K68">
        <v>686.77995799999997</v>
      </c>
      <c r="L68">
        <v>653.15250000000003</v>
      </c>
      <c r="M68">
        <v>84</v>
      </c>
      <c r="N68">
        <v>118.125</v>
      </c>
      <c r="O68">
        <v>123.66562500000001</v>
      </c>
      <c r="P68">
        <v>138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26.260100000000001</v>
      </c>
      <c r="AC68">
        <v>19.35568</v>
      </c>
      <c r="AD68">
        <v>27.3447</v>
      </c>
      <c r="AE68">
        <v>49.436556000000003</v>
      </c>
      <c r="AF68">
        <v>6.4089999999999998</v>
      </c>
      <c r="AG68">
        <v>36.098399999999998</v>
      </c>
      <c r="AH68">
        <v>146.785</v>
      </c>
      <c r="AI68">
        <v>0</v>
      </c>
      <c r="AJ68">
        <v>0</v>
      </c>
      <c r="AK68">
        <v>51.013800000000003</v>
      </c>
      <c r="AL68">
        <v>66.814999999999998</v>
      </c>
      <c r="AM68">
        <v>5.2786799999999996</v>
      </c>
      <c r="AN68">
        <v>0.68867999999999996</v>
      </c>
      <c r="AO68">
        <v>24.402000000000001</v>
      </c>
      <c r="AP68">
        <v>8.3264999999999993</v>
      </c>
      <c r="AQ68">
        <v>0</v>
      </c>
      <c r="AR68">
        <v>49.68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82.96</v>
      </c>
      <c r="BA68">
        <f t="shared" ref="BA68:BA98" si="4">SUM(B68:AZ68)</f>
        <v>3335.7153630000007</v>
      </c>
      <c r="BD68">
        <v>24.08</v>
      </c>
      <c r="BE68">
        <v>7.63</v>
      </c>
      <c r="BF68">
        <v>1.85</v>
      </c>
      <c r="BG68">
        <v>3.99</v>
      </c>
      <c r="BH68">
        <v>5.81</v>
      </c>
      <c r="BI68">
        <v>7.17</v>
      </c>
      <c r="BJ68">
        <v>1.56</v>
      </c>
      <c r="BK68">
        <v>3.22</v>
      </c>
      <c r="BL68">
        <v>3.34</v>
      </c>
      <c r="BM68">
        <v>1.62</v>
      </c>
      <c r="BN68">
        <v>0.51</v>
      </c>
      <c r="BO68">
        <v>15.19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82.96</v>
      </c>
    </row>
    <row r="69" spans="1:75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41.1</v>
      </c>
      <c r="J69">
        <v>35.072000000000003</v>
      </c>
      <c r="K69">
        <v>686.77995799999997</v>
      </c>
      <c r="L69">
        <v>653.15250000000003</v>
      </c>
      <c r="M69">
        <v>84</v>
      </c>
      <c r="N69">
        <v>118.125</v>
      </c>
      <c r="O69">
        <v>123.66562500000001</v>
      </c>
      <c r="P69">
        <v>138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13.983000000000001</v>
      </c>
      <c r="AB69">
        <v>26.260100000000001</v>
      </c>
      <c r="AC69">
        <v>19.35568</v>
      </c>
      <c r="AD69">
        <v>27.3447</v>
      </c>
      <c r="AE69">
        <v>49.436556000000003</v>
      </c>
      <c r="AF69">
        <v>6.4089999999999998</v>
      </c>
      <c r="AG69">
        <v>36.098399999999998</v>
      </c>
      <c r="AH69">
        <v>146.785</v>
      </c>
      <c r="AI69">
        <v>0</v>
      </c>
      <c r="AJ69">
        <v>0</v>
      </c>
      <c r="AK69">
        <v>51.013800000000003</v>
      </c>
      <c r="AL69">
        <v>66.814999999999998</v>
      </c>
      <c r="AM69">
        <v>5.2786799999999996</v>
      </c>
      <c r="AN69">
        <v>0.68867999999999996</v>
      </c>
      <c r="AO69">
        <v>24.402000000000001</v>
      </c>
      <c r="AP69">
        <v>8.3264999999999993</v>
      </c>
      <c r="AQ69">
        <v>0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82.96</v>
      </c>
      <c r="BA69">
        <f t="shared" si="4"/>
        <v>3335.7153630000007</v>
      </c>
      <c r="BD69">
        <v>24.08</v>
      </c>
      <c r="BE69">
        <v>7.63</v>
      </c>
      <c r="BF69">
        <v>1.85</v>
      </c>
      <c r="BG69">
        <v>3.99</v>
      </c>
      <c r="BH69">
        <v>5.81</v>
      </c>
      <c r="BI69">
        <v>7.17</v>
      </c>
      <c r="BJ69">
        <v>1.56</v>
      </c>
      <c r="BK69">
        <v>3.22</v>
      </c>
      <c r="BL69">
        <v>3.34</v>
      </c>
      <c r="BM69">
        <v>1.62</v>
      </c>
      <c r="BN69">
        <v>0.51</v>
      </c>
      <c r="BO69">
        <v>15.19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82.96</v>
      </c>
    </row>
    <row r="70" spans="1:75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41.1</v>
      </c>
      <c r="J70">
        <v>35.072000000000003</v>
      </c>
      <c r="K70">
        <v>686.77995799999997</v>
      </c>
      <c r="L70">
        <v>653.15250000000003</v>
      </c>
      <c r="M70">
        <v>84</v>
      </c>
      <c r="N70">
        <v>118.125</v>
      </c>
      <c r="O70">
        <v>123.66562500000001</v>
      </c>
      <c r="P70">
        <v>138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26.260100000000001</v>
      </c>
      <c r="AC70">
        <v>19.35568</v>
      </c>
      <c r="AD70">
        <v>27.3447</v>
      </c>
      <c r="AE70">
        <v>49.436556000000003</v>
      </c>
      <c r="AF70">
        <v>6.4089999999999998</v>
      </c>
      <c r="AG70">
        <v>36.098399999999998</v>
      </c>
      <c r="AH70">
        <v>146.785</v>
      </c>
      <c r="AI70">
        <v>0</v>
      </c>
      <c r="AJ70">
        <v>0</v>
      </c>
      <c r="AK70">
        <v>51.013800000000003</v>
      </c>
      <c r="AL70">
        <v>66.814999999999998</v>
      </c>
      <c r="AM70">
        <v>5.2786799999999996</v>
      </c>
      <c r="AN70">
        <v>0.68867999999999996</v>
      </c>
      <c r="AO70">
        <v>24.402000000000001</v>
      </c>
      <c r="AP70">
        <v>8.3264999999999993</v>
      </c>
      <c r="AQ70">
        <v>0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82.96</v>
      </c>
      <c r="BA70">
        <f t="shared" si="4"/>
        <v>3335.7153630000007</v>
      </c>
      <c r="BD70">
        <v>24.08</v>
      </c>
      <c r="BE70">
        <v>7.63</v>
      </c>
      <c r="BF70">
        <v>1.85</v>
      </c>
      <c r="BG70">
        <v>3.99</v>
      </c>
      <c r="BH70">
        <v>5.81</v>
      </c>
      <c r="BI70">
        <v>7.17</v>
      </c>
      <c r="BJ70">
        <v>1.56</v>
      </c>
      <c r="BK70">
        <v>3.22</v>
      </c>
      <c r="BL70">
        <v>3.34</v>
      </c>
      <c r="BM70">
        <v>1.62</v>
      </c>
      <c r="BN70">
        <v>0.51</v>
      </c>
      <c r="BO70">
        <v>15.19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82.96</v>
      </c>
    </row>
    <row r="71" spans="1:75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72.335999999999999</v>
      </c>
      <c r="J71">
        <v>6.5759999999999996</v>
      </c>
      <c r="K71">
        <v>686.77995799999997</v>
      </c>
      <c r="L71">
        <v>653.15250000000003</v>
      </c>
      <c r="M71">
        <v>84</v>
      </c>
      <c r="N71">
        <v>118.125</v>
      </c>
      <c r="O71">
        <v>123.66562500000001</v>
      </c>
      <c r="P71">
        <v>138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27.168099999999999</v>
      </c>
      <c r="AB71">
        <v>26.260100000000001</v>
      </c>
      <c r="AC71">
        <v>19.35568</v>
      </c>
      <c r="AD71">
        <v>27.3447</v>
      </c>
      <c r="AE71">
        <v>49.436556000000003</v>
      </c>
      <c r="AF71">
        <v>6.4089999999999998</v>
      </c>
      <c r="AG71">
        <v>36.098399999999998</v>
      </c>
      <c r="AH71">
        <v>146.785</v>
      </c>
      <c r="AI71">
        <v>0</v>
      </c>
      <c r="AJ71">
        <v>0</v>
      </c>
      <c r="AK71">
        <v>51.013800000000003</v>
      </c>
      <c r="AL71">
        <v>66.814999999999998</v>
      </c>
      <c r="AM71">
        <v>5.2786799999999996</v>
      </c>
      <c r="AN71">
        <v>0.68867999999999996</v>
      </c>
      <c r="AO71">
        <v>24.402000000000001</v>
      </c>
      <c r="AP71">
        <v>8.3264999999999993</v>
      </c>
      <c r="AQ71">
        <v>7.4340000000000002</v>
      </c>
      <c r="AR71">
        <v>49.68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10.96</v>
      </c>
      <c r="AY71">
        <v>0</v>
      </c>
      <c r="AZ71">
        <f t="shared" si="3"/>
        <v>82.899999999999991</v>
      </c>
      <c r="BA71">
        <f t="shared" si="4"/>
        <v>3369.9744630000009</v>
      </c>
      <c r="BD71">
        <v>24.08</v>
      </c>
      <c r="BE71">
        <v>7.63</v>
      </c>
      <c r="BF71">
        <v>1.79</v>
      </c>
      <c r="BG71">
        <v>3.99</v>
      </c>
      <c r="BH71">
        <v>5.81</v>
      </c>
      <c r="BI71">
        <v>7.17</v>
      </c>
      <c r="BJ71">
        <v>1.56</v>
      </c>
      <c r="BK71">
        <v>3.22</v>
      </c>
      <c r="BL71">
        <v>3.34</v>
      </c>
      <c r="BM71">
        <v>1.62</v>
      </c>
      <c r="BN71">
        <v>0.51</v>
      </c>
      <c r="BO71">
        <v>15.19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82.899999999999991</v>
      </c>
    </row>
    <row r="72" spans="1:75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72.335999999999999</v>
      </c>
      <c r="J72">
        <v>6.5759999999999996</v>
      </c>
      <c r="K72">
        <v>686.77995799999997</v>
      </c>
      <c r="L72">
        <v>653.15250000000003</v>
      </c>
      <c r="M72">
        <v>84</v>
      </c>
      <c r="N72">
        <v>118.125</v>
      </c>
      <c r="O72">
        <v>123.66562500000001</v>
      </c>
      <c r="P72">
        <v>138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26.260100000000001</v>
      </c>
      <c r="AC72">
        <v>19.35568</v>
      </c>
      <c r="AD72">
        <v>27.3447</v>
      </c>
      <c r="AE72">
        <v>49.436556000000003</v>
      </c>
      <c r="AF72">
        <v>6.4089999999999998</v>
      </c>
      <c r="AG72">
        <v>36.098399999999998</v>
      </c>
      <c r="AH72">
        <v>146.785</v>
      </c>
      <c r="AI72">
        <v>0</v>
      </c>
      <c r="AJ72">
        <v>0</v>
      </c>
      <c r="AK72">
        <v>51.013800000000003</v>
      </c>
      <c r="AL72">
        <v>66.814999999999998</v>
      </c>
      <c r="AM72">
        <v>5.2786799999999996</v>
      </c>
      <c r="AN72">
        <v>0.68867999999999996</v>
      </c>
      <c r="AO72">
        <v>24.402000000000001</v>
      </c>
      <c r="AP72">
        <v>8.3264999999999993</v>
      </c>
      <c r="AQ72">
        <v>7.4340000000000002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10.96</v>
      </c>
      <c r="AY72">
        <v>0</v>
      </c>
      <c r="AZ72">
        <f t="shared" si="3"/>
        <v>82.899999999999991</v>
      </c>
      <c r="BA72">
        <f t="shared" si="4"/>
        <v>3370.8513630000011</v>
      </c>
      <c r="BD72">
        <v>24.08</v>
      </c>
      <c r="BE72">
        <v>7.63</v>
      </c>
      <c r="BF72">
        <v>1.79</v>
      </c>
      <c r="BG72">
        <v>3.99</v>
      </c>
      <c r="BH72">
        <v>5.81</v>
      </c>
      <c r="BI72">
        <v>7.17</v>
      </c>
      <c r="BJ72">
        <v>1.56</v>
      </c>
      <c r="BK72">
        <v>3.22</v>
      </c>
      <c r="BL72">
        <v>3.34</v>
      </c>
      <c r="BM72">
        <v>1.62</v>
      </c>
      <c r="BN72">
        <v>0.51</v>
      </c>
      <c r="BO72">
        <v>15.19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82.899999999999991</v>
      </c>
    </row>
    <row r="73" spans="1:75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66.855999999999995</v>
      </c>
      <c r="J73">
        <v>6.5759999999999996</v>
      </c>
      <c r="K73">
        <v>686.77995799999997</v>
      </c>
      <c r="L73">
        <v>653.15250000000003</v>
      </c>
      <c r="M73">
        <v>84</v>
      </c>
      <c r="N73">
        <v>118.125</v>
      </c>
      <c r="O73">
        <v>123.66562500000001</v>
      </c>
      <c r="P73">
        <v>138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26.260100000000001</v>
      </c>
      <c r="AC73">
        <v>19.35568</v>
      </c>
      <c r="AD73">
        <v>27.3447</v>
      </c>
      <c r="AE73">
        <v>49.436556000000003</v>
      </c>
      <c r="AF73">
        <v>6.4089999999999998</v>
      </c>
      <c r="AG73">
        <v>36.098399999999998</v>
      </c>
      <c r="AH73">
        <v>146.785</v>
      </c>
      <c r="AI73">
        <v>0</v>
      </c>
      <c r="AJ73">
        <v>0</v>
      </c>
      <c r="AK73">
        <v>51.013800000000003</v>
      </c>
      <c r="AL73">
        <v>79.364599999999996</v>
      </c>
      <c r="AM73">
        <v>5.2786799999999996</v>
      </c>
      <c r="AN73">
        <v>0.68867999999999996</v>
      </c>
      <c r="AO73">
        <v>24.402000000000001</v>
      </c>
      <c r="AP73">
        <v>5.7645</v>
      </c>
      <c r="AQ73">
        <v>14.868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10.96</v>
      </c>
      <c r="AY73">
        <v>0</v>
      </c>
      <c r="AZ73">
        <f t="shared" si="3"/>
        <v>82.899999999999991</v>
      </c>
      <c r="BA73">
        <f t="shared" si="4"/>
        <v>3382.7929630000008</v>
      </c>
      <c r="BD73">
        <v>24.08</v>
      </c>
      <c r="BE73">
        <v>7.63</v>
      </c>
      <c r="BF73">
        <v>1.79</v>
      </c>
      <c r="BG73">
        <v>3.99</v>
      </c>
      <c r="BH73">
        <v>5.81</v>
      </c>
      <c r="BI73">
        <v>7.17</v>
      </c>
      <c r="BJ73">
        <v>1.56</v>
      </c>
      <c r="BK73">
        <v>3.22</v>
      </c>
      <c r="BL73">
        <v>3.34</v>
      </c>
      <c r="BM73">
        <v>1.62</v>
      </c>
      <c r="BN73">
        <v>0.51</v>
      </c>
      <c r="BO73">
        <v>15.19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82.899999999999991</v>
      </c>
    </row>
    <row r="74" spans="1:75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67.875</v>
      </c>
      <c r="G74">
        <v>1.0860000000000001</v>
      </c>
      <c r="H74">
        <v>0</v>
      </c>
      <c r="I74">
        <v>66.855999999999995</v>
      </c>
      <c r="J74">
        <v>6.5759999999999996</v>
      </c>
      <c r="K74">
        <v>686.77995799999997</v>
      </c>
      <c r="L74">
        <v>653.15250000000003</v>
      </c>
      <c r="M74">
        <v>84</v>
      </c>
      <c r="N74">
        <v>118.125</v>
      </c>
      <c r="O74">
        <v>123.66562500000001</v>
      </c>
      <c r="P74">
        <v>138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26.260100000000001</v>
      </c>
      <c r="AC74">
        <v>19.35568</v>
      </c>
      <c r="AD74">
        <v>27.3447</v>
      </c>
      <c r="AE74">
        <v>49.436556000000003</v>
      </c>
      <c r="AF74">
        <v>6.4089999999999998</v>
      </c>
      <c r="AG74">
        <v>36.098399999999998</v>
      </c>
      <c r="AH74">
        <v>146.785</v>
      </c>
      <c r="AI74">
        <v>0</v>
      </c>
      <c r="AJ74">
        <v>0</v>
      </c>
      <c r="AK74">
        <v>51.013800000000003</v>
      </c>
      <c r="AL74">
        <v>79.364599999999996</v>
      </c>
      <c r="AM74">
        <v>10.557359999999999</v>
      </c>
      <c r="AN74">
        <v>0.68867999999999996</v>
      </c>
      <c r="AO74">
        <v>24.402000000000001</v>
      </c>
      <c r="AP74">
        <v>5.7645</v>
      </c>
      <c r="AQ74">
        <v>14.868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10.96</v>
      </c>
      <c r="AY74">
        <v>0</v>
      </c>
      <c r="AZ74">
        <f t="shared" si="3"/>
        <v>82.899999999999991</v>
      </c>
      <c r="BA74">
        <f t="shared" si="4"/>
        <v>3388.0716430000007</v>
      </c>
      <c r="BD74">
        <v>24.08</v>
      </c>
      <c r="BE74">
        <v>7.63</v>
      </c>
      <c r="BF74">
        <v>1.79</v>
      </c>
      <c r="BG74">
        <v>3.99</v>
      </c>
      <c r="BH74">
        <v>5.81</v>
      </c>
      <c r="BI74">
        <v>7.17</v>
      </c>
      <c r="BJ74">
        <v>1.56</v>
      </c>
      <c r="BK74">
        <v>3.22</v>
      </c>
      <c r="BL74">
        <v>3.34</v>
      </c>
      <c r="BM74">
        <v>1.62</v>
      </c>
      <c r="BN74">
        <v>0.51</v>
      </c>
      <c r="BO74">
        <v>15.19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82.899999999999991</v>
      </c>
    </row>
    <row r="75" spans="1:75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65.703000000000003</v>
      </c>
      <c r="G75">
        <v>2.1720000000000002</v>
      </c>
      <c r="H75">
        <v>0</v>
      </c>
      <c r="I75">
        <v>46.031999999999996</v>
      </c>
      <c r="J75">
        <v>32.880000000000003</v>
      </c>
      <c r="K75">
        <v>686.77995799999997</v>
      </c>
      <c r="L75">
        <v>653.15250000000003</v>
      </c>
      <c r="M75">
        <v>84</v>
      </c>
      <c r="N75">
        <v>118.125</v>
      </c>
      <c r="O75">
        <v>123.66562500000001</v>
      </c>
      <c r="P75">
        <v>135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6.49</v>
      </c>
      <c r="AA75">
        <v>28.045000000000002</v>
      </c>
      <c r="AB75">
        <v>26.260100000000001</v>
      </c>
      <c r="AC75">
        <v>19.35568</v>
      </c>
      <c r="AD75">
        <v>27.3447</v>
      </c>
      <c r="AE75">
        <v>49.436556000000003</v>
      </c>
      <c r="AF75">
        <v>6.4089999999999998</v>
      </c>
      <c r="AG75">
        <v>36.098399999999998</v>
      </c>
      <c r="AH75">
        <v>146.785</v>
      </c>
      <c r="AI75">
        <v>0</v>
      </c>
      <c r="AJ75">
        <v>0</v>
      </c>
      <c r="AK75">
        <v>51.013800000000003</v>
      </c>
      <c r="AL75">
        <v>82.501999999999995</v>
      </c>
      <c r="AM75">
        <v>10.557359999999999</v>
      </c>
      <c r="AN75">
        <v>0.68867999999999996</v>
      </c>
      <c r="AO75">
        <v>24.402000000000001</v>
      </c>
      <c r="AP75">
        <v>5.7645</v>
      </c>
      <c r="AQ75">
        <v>14.868</v>
      </c>
      <c r="AR75">
        <v>49.68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5.48</v>
      </c>
      <c r="AY75">
        <v>0</v>
      </c>
      <c r="AZ75">
        <f t="shared" si="3"/>
        <v>83.079999999999984</v>
      </c>
      <c r="BA75">
        <f t="shared" si="4"/>
        <v>3387.239243</v>
      </c>
      <c r="BD75">
        <v>25.2</v>
      </c>
      <c r="BE75">
        <v>7.44</v>
      </c>
      <c r="BF75">
        <v>1.8</v>
      </c>
      <c r="BG75">
        <v>3.87</v>
      </c>
      <c r="BH75">
        <v>5.82</v>
      </c>
      <c r="BI75">
        <v>7.04</v>
      </c>
      <c r="BJ75">
        <v>1.6</v>
      </c>
      <c r="BK75">
        <v>3.22</v>
      </c>
      <c r="BL75">
        <v>3.2</v>
      </c>
      <c r="BM75">
        <v>1.62</v>
      </c>
      <c r="BN75">
        <v>0.5</v>
      </c>
      <c r="BO75">
        <v>14.82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83.079999999999984</v>
      </c>
    </row>
    <row r="76" spans="1:75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65.703000000000003</v>
      </c>
      <c r="G76">
        <v>3.258</v>
      </c>
      <c r="H76">
        <v>0</v>
      </c>
      <c r="I76">
        <v>46.031999999999996</v>
      </c>
      <c r="J76">
        <v>32.880000000000003</v>
      </c>
      <c r="K76">
        <v>686.77995799999997</v>
      </c>
      <c r="L76">
        <v>653.15250000000003</v>
      </c>
      <c r="M76">
        <v>84</v>
      </c>
      <c r="N76">
        <v>118.125</v>
      </c>
      <c r="O76">
        <v>123.66562500000001</v>
      </c>
      <c r="P76">
        <v>135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28.045000000000002</v>
      </c>
      <c r="AB76">
        <v>26.260100000000001</v>
      </c>
      <c r="AC76">
        <v>19.35568</v>
      </c>
      <c r="AD76">
        <v>27.3447</v>
      </c>
      <c r="AE76">
        <v>49.436556000000003</v>
      </c>
      <c r="AF76">
        <v>6.4089999999999998</v>
      </c>
      <c r="AG76">
        <v>36.098399999999998</v>
      </c>
      <c r="AH76">
        <v>146.785</v>
      </c>
      <c r="AI76">
        <v>0</v>
      </c>
      <c r="AJ76">
        <v>0</v>
      </c>
      <c r="AK76">
        <v>51.013800000000003</v>
      </c>
      <c r="AL76">
        <v>82.501999999999995</v>
      </c>
      <c r="AM76">
        <v>10.557359999999999</v>
      </c>
      <c r="AN76">
        <v>0.68867999999999996</v>
      </c>
      <c r="AO76">
        <v>24.402000000000001</v>
      </c>
      <c r="AP76">
        <v>8.3264999999999993</v>
      </c>
      <c r="AQ76">
        <v>14.868</v>
      </c>
      <c r="AR76">
        <v>49.68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5.48</v>
      </c>
      <c r="AY76">
        <v>0</v>
      </c>
      <c r="AZ76">
        <f t="shared" si="3"/>
        <v>83.079999999999984</v>
      </c>
      <c r="BA76">
        <f t="shared" si="4"/>
        <v>3385.4972430000003</v>
      </c>
      <c r="BD76">
        <v>25.2</v>
      </c>
      <c r="BE76">
        <v>7.44</v>
      </c>
      <c r="BF76">
        <v>1.8</v>
      </c>
      <c r="BG76">
        <v>3.87</v>
      </c>
      <c r="BH76">
        <v>5.82</v>
      </c>
      <c r="BI76">
        <v>7.04</v>
      </c>
      <c r="BJ76">
        <v>1.6</v>
      </c>
      <c r="BK76">
        <v>3.22</v>
      </c>
      <c r="BL76">
        <v>3.2</v>
      </c>
      <c r="BM76">
        <v>1.62</v>
      </c>
      <c r="BN76">
        <v>0.5</v>
      </c>
      <c r="BO76">
        <v>14.82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83.079999999999984</v>
      </c>
    </row>
    <row r="77" spans="1:75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65.703000000000003</v>
      </c>
      <c r="G77">
        <v>3.258</v>
      </c>
      <c r="H77">
        <v>0</v>
      </c>
      <c r="I77">
        <v>46.031999999999996</v>
      </c>
      <c r="J77">
        <v>32.880000000000003</v>
      </c>
      <c r="K77">
        <v>686.77995799999997</v>
      </c>
      <c r="L77">
        <v>653.15250000000003</v>
      </c>
      <c r="M77">
        <v>84</v>
      </c>
      <c r="N77">
        <v>118.125</v>
      </c>
      <c r="O77">
        <v>123.66562500000001</v>
      </c>
      <c r="P77">
        <v>138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1.1000000000000001</v>
      </c>
      <c r="AA77">
        <v>42.14808</v>
      </c>
      <c r="AB77">
        <v>26.260100000000001</v>
      </c>
      <c r="AC77">
        <v>19.35568</v>
      </c>
      <c r="AD77">
        <v>27.3447</v>
      </c>
      <c r="AE77">
        <v>49.436556000000003</v>
      </c>
      <c r="AF77">
        <v>6.4089999999999998</v>
      </c>
      <c r="AG77">
        <v>36.098399999999998</v>
      </c>
      <c r="AH77">
        <v>146.785</v>
      </c>
      <c r="AI77">
        <v>0</v>
      </c>
      <c r="AJ77">
        <v>0</v>
      </c>
      <c r="AK77">
        <v>51.013800000000003</v>
      </c>
      <c r="AL77">
        <v>82.501999999999995</v>
      </c>
      <c r="AM77">
        <v>10.557359999999999</v>
      </c>
      <c r="AN77">
        <v>0.68867999999999996</v>
      </c>
      <c r="AO77">
        <v>24.402000000000001</v>
      </c>
      <c r="AP77">
        <v>8.3264999999999993</v>
      </c>
      <c r="AQ77">
        <v>22.302</v>
      </c>
      <c r="AR77">
        <v>49.68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83.019999999999982</v>
      </c>
      <c r="BA77">
        <f t="shared" si="4"/>
        <v>3409.9743230000004</v>
      </c>
      <c r="BD77">
        <v>25.2</v>
      </c>
      <c r="BE77">
        <v>7.44</v>
      </c>
      <c r="BF77">
        <v>1.74</v>
      </c>
      <c r="BG77">
        <v>3.87</v>
      </c>
      <c r="BH77">
        <v>5.82</v>
      </c>
      <c r="BI77">
        <v>7.04</v>
      </c>
      <c r="BJ77">
        <v>1.6</v>
      </c>
      <c r="BK77">
        <v>3.22</v>
      </c>
      <c r="BL77">
        <v>3.2</v>
      </c>
      <c r="BM77">
        <v>1.62</v>
      </c>
      <c r="BN77">
        <v>0.5</v>
      </c>
      <c r="BO77">
        <v>14.82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83.019999999999982</v>
      </c>
    </row>
    <row r="78" spans="1:75">
      <c r="A78" t="s">
        <v>120</v>
      </c>
      <c r="B78">
        <v>0</v>
      </c>
      <c r="C78">
        <v>40.424999999999997</v>
      </c>
      <c r="D78">
        <v>0</v>
      </c>
      <c r="E78">
        <v>0</v>
      </c>
      <c r="F78">
        <v>65.703000000000003</v>
      </c>
      <c r="G78">
        <v>3.258</v>
      </c>
      <c r="H78">
        <v>0</v>
      </c>
      <c r="I78">
        <v>46.031999999999996</v>
      </c>
      <c r="J78">
        <v>32.880000000000003</v>
      </c>
      <c r="K78">
        <v>686.77995799999997</v>
      </c>
      <c r="L78">
        <v>653.15250000000003</v>
      </c>
      <c r="M78">
        <v>84</v>
      </c>
      <c r="N78">
        <v>118.125</v>
      </c>
      <c r="O78">
        <v>123.66562500000001</v>
      </c>
      <c r="P78">
        <v>138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6.49</v>
      </c>
      <c r="AA78">
        <v>42.14808</v>
      </c>
      <c r="AB78">
        <v>26.260100000000001</v>
      </c>
      <c r="AC78">
        <v>19.35568</v>
      </c>
      <c r="AD78">
        <v>27.3447</v>
      </c>
      <c r="AE78">
        <v>49.436556000000003</v>
      </c>
      <c r="AF78">
        <v>6.4089999999999998</v>
      </c>
      <c r="AG78">
        <v>36.098399999999998</v>
      </c>
      <c r="AH78">
        <v>146.785</v>
      </c>
      <c r="AI78">
        <v>2.5459999999999998</v>
      </c>
      <c r="AJ78">
        <v>0</v>
      </c>
      <c r="AK78">
        <v>51.013800000000003</v>
      </c>
      <c r="AL78">
        <v>82.501999999999995</v>
      </c>
      <c r="AM78">
        <v>10.557359999999999</v>
      </c>
      <c r="AN78">
        <v>0.68867999999999996</v>
      </c>
      <c r="AO78">
        <v>24.402000000000001</v>
      </c>
      <c r="AP78">
        <v>8.3264999999999993</v>
      </c>
      <c r="AQ78">
        <v>22.302</v>
      </c>
      <c r="AR78">
        <v>49.68</v>
      </c>
      <c r="AS78">
        <v>31.897383000000001</v>
      </c>
      <c r="AT78">
        <v>14.9968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83.079999999999984</v>
      </c>
      <c r="BA78">
        <f t="shared" si="4"/>
        <v>3417.4453229999999</v>
      </c>
      <c r="BD78">
        <v>25.2</v>
      </c>
      <c r="BE78">
        <v>7.44</v>
      </c>
      <c r="BF78">
        <v>1.8</v>
      </c>
      <c r="BG78">
        <v>3.87</v>
      </c>
      <c r="BH78">
        <v>5.82</v>
      </c>
      <c r="BI78">
        <v>7.04</v>
      </c>
      <c r="BJ78">
        <v>1.6</v>
      </c>
      <c r="BK78">
        <v>3.22</v>
      </c>
      <c r="BL78">
        <v>3.2</v>
      </c>
      <c r="BM78">
        <v>1.62</v>
      </c>
      <c r="BN78">
        <v>0.5</v>
      </c>
      <c r="BO78">
        <v>14.82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83.079999999999984</v>
      </c>
    </row>
    <row r="79" spans="1:75">
      <c r="A79" t="s">
        <v>121</v>
      </c>
      <c r="B79">
        <v>0</v>
      </c>
      <c r="C79">
        <v>40.424999999999997</v>
      </c>
      <c r="D79">
        <v>0</v>
      </c>
      <c r="E79">
        <v>0</v>
      </c>
      <c r="F79">
        <v>65.703000000000003</v>
      </c>
      <c r="G79">
        <v>3.258</v>
      </c>
      <c r="H79">
        <v>0</v>
      </c>
      <c r="I79">
        <v>46.031999999999996</v>
      </c>
      <c r="J79">
        <v>32.880000000000003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138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8.8740000000000006</v>
      </c>
      <c r="AG79">
        <v>36.098399999999998</v>
      </c>
      <c r="AH79">
        <v>154.5504</v>
      </c>
      <c r="AI79">
        <v>7.6379999999999999</v>
      </c>
      <c r="AJ79">
        <v>0</v>
      </c>
      <c r="AK79">
        <v>51.013800000000003</v>
      </c>
      <c r="AL79">
        <v>82.501999999999995</v>
      </c>
      <c r="AM79">
        <v>15.836040000000001</v>
      </c>
      <c r="AN79">
        <v>0.68867999999999996</v>
      </c>
      <c r="AO79">
        <v>24.402000000000001</v>
      </c>
      <c r="AP79">
        <v>8.3264999999999993</v>
      </c>
      <c r="AQ79">
        <v>29.736000000000001</v>
      </c>
      <c r="AR79">
        <v>49.68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5.48</v>
      </c>
      <c r="AY79">
        <v>0</v>
      </c>
      <c r="AZ79">
        <f t="shared" si="3"/>
        <v>83.249999999999986</v>
      </c>
      <c r="BA79">
        <f t="shared" si="4"/>
        <v>3499.0259510000001</v>
      </c>
      <c r="BD79">
        <v>25.2</v>
      </c>
      <c r="BE79">
        <v>7.44</v>
      </c>
      <c r="BF79">
        <v>1.8</v>
      </c>
      <c r="BG79">
        <v>3.87</v>
      </c>
      <c r="BH79">
        <v>5.82</v>
      </c>
      <c r="BI79">
        <v>7.04</v>
      </c>
      <c r="BJ79">
        <v>1.6</v>
      </c>
      <c r="BK79">
        <v>3.39</v>
      </c>
      <c r="BL79">
        <v>3.2</v>
      </c>
      <c r="BM79">
        <v>1.62</v>
      </c>
      <c r="BN79">
        <v>0.5</v>
      </c>
      <c r="BO79">
        <v>14.82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83.249999999999986</v>
      </c>
    </row>
    <row r="80" spans="1:75">
      <c r="A80" t="s">
        <v>122</v>
      </c>
      <c r="B80">
        <v>0</v>
      </c>
      <c r="C80">
        <v>40.424999999999997</v>
      </c>
      <c r="D80">
        <v>0</v>
      </c>
      <c r="E80">
        <v>0</v>
      </c>
      <c r="F80">
        <v>65.703000000000003</v>
      </c>
      <c r="G80">
        <v>3.258</v>
      </c>
      <c r="H80">
        <v>0</v>
      </c>
      <c r="I80">
        <v>46.031999999999996</v>
      </c>
      <c r="J80">
        <v>32.880000000000003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138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8.8740000000000006</v>
      </c>
      <c r="AG80">
        <v>36.098399999999998</v>
      </c>
      <c r="AH80">
        <v>154.5504</v>
      </c>
      <c r="AI80">
        <v>49.646999999999998</v>
      </c>
      <c r="AJ80">
        <v>0</v>
      </c>
      <c r="AK80">
        <v>51.013800000000003</v>
      </c>
      <c r="AL80">
        <v>82.501999999999995</v>
      </c>
      <c r="AM80">
        <v>15.836040000000001</v>
      </c>
      <c r="AN80">
        <v>0.68867999999999996</v>
      </c>
      <c r="AO80">
        <v>24.402000000000001</v>
      </c>
      <c r="AP80">
        <v>8.3264999999999993</v>
      </c>
      <c r="AQ80">
        <v>29.736000000000001</v>
      </c>
      <c r="AR80">
        <v>49.68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5.48</v>
      </c>
      <c r="AY80">
        <v>0</v>
      </c>
      <c r="AZ80">
        <f t="shared" si="3"/>
        <v>83.249999999999986</v>
      </c>
      <c r="BA80">
        <f t="shared" si="4"/>
        <v>3541.0349510000001</v>
      </c>
      <c r="BD80">
        <v>25.2</v>
      </c>
      <c r="BE80">
        <v>7.44</v>
      </c>
      <c r="BF80">
        <v>1.8</v>
      </c>
      <c r="BG80">
        <v>3.87</v>
      </c>
      <c r="BH80">
        <v>5.82</v>
      </c>
      <c r="BI80">
        <v>7.04</v>
      </c>
      <c r="BJ80">
        <v>1.6</v>
      </c>
      <c r="BK80">
        <v>3.39</v>
      </c>
      <c r="BL80">
        <v>3.2</v>
      </c>
      <c r="BM80">
        <v>1.62</v>
      </c>
      <c r="BN80">
        <v>0.5</v>
      </c>
      <c r="BO80">
        <v>14.82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83.249999999999986</v>
      </c>
    </row>
    <row r="81" spans="1:75">
      <c r="A81" t="s">
        <v>123</v>
      </c>
      <c r="B81">
        <v>0</v>
      </c>
      <c r="C81">
        <v>40.424999999999997</v>
      </c>
      <c r="D81">
        <v>0</v>
      </c>
      <c r="E81">
        <v>0</v>
      </c>
      <c r="F81">
        <v>65.703000000000003</v>
      </c>
      <c r="G81">
        <v>3.258</v>
      </c>
      <c r="H81">
        <v>0</v>
      </c>
      <c r="I81">
        <v>46.031999999999996</v>
      </c>
      <c r="J81">
        <v>32.880000000000003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138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8.8740000000000006</v>
      </c>
      <c r="AG81">
        <v>36.098399999999998</v>
      </c>
      <c r="AH81">
        <v>154.5504</v>
      </c>
      <c r="AI81">
        <v>49.646999999999998</v>
      </c>
      <c r="AJ81">
        <v>0</v>
      </c>
      <c r="AK81">
        <v>51.013800000000003</v>
      </c>
      <c r="AL81">
        <v>82.501999999999995</v>
      </c>
      <c r="AM81">
        <v>15.836040000000001</v>
      </c>
      <c r="AN81">
        <v>0.68867999999999996</v>
      </c>
      <c r="AO81">
        <v>24.402000000000001</v>
      </c>
      <c r="AP81">
        <v>8.3264999999999993</v>
      </c>
      <c r="AQ81">
        <v>29.736000000000001</v>
      </c>
      <c r="AR81">
        <v>49.68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83.249999999999986</v>
      </c>
      <c r="BA81">
        <f t="shared" si="4"/>
        <v>3541.0349510000001</v>
      </c>
      <c r="BD81">
        <v>25.2</v>
      </c>
      <c r="BE81">
        <v>7.44</v>
      </c>
      <c r="BF81">
        <v>1.8</v>
      </c>
      <c r="BG81">
        <v>3.87</v>
      </c>
      <c r="BH81">
        <v>5.82</v>
      </c>
      <c r="BI81">
        <v>7.04</v>
      </c>
      <c r="BJ81">
        <v>1.6</v>
      </c>
      <c r="BK81">
        <v>3.39</v>
      </c>
      <c r="BL81">
        <v>3.2</v>
      </c>
      <c r="BM81">
        <v>1.62</v>
      </c>
      <c r="BN81">
        <v>0.5</v>
      </c>
      <c r="BO81">
        <v>14.82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83.249999999999986</v>
      </c>
    </row>
    <row r="82" spans="1:75">
      <c r="A82" t="s">
        <v>124</v>
      </c>
      <c r="B82">
        <v>0</v>
      </c>
      <c r="C82">
        <v>40.424999999999997</v>
      </c>
      <c r="D82">
        <v>0</v>
      </c>
      <c r="E82">
        <v>0</v>
      </c>
      <c r="F82">
        <v>63.530999999999999</v>
      </c>
      <c r="G82">
        <v>3.258</v>
      </c>
      <c r="H82">
        <v>0</v>
      </c>
      <c r="I82">
        <v>46.031999999999996</v>
      </c>
      <c r="J82">
        <v>32.880000000000003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138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8.8740000000000006</v>
      </c>
      <c r="AG82">
        <v>36.098399999999998</v>
      </c>
      <c r="AH82">
        <v>154.5504</v>
      </c>
      <c r="AI82">
        <v>49.646999999999998</v>
      </c>
      <c r="AJ82">
        <v>0</v>
      </c>
      <c r="AK82">
        <v>51.013800000000003</v>
      </c>
      <c r="AL82">
        <v>82.501999999999995</v>
      </c>
      <c r="AM82">
        <v>15.836040000000001</v>
      </c>
      <c r="AN82">
        <v>0.68867999999999996</v>
      </c>
      <c r="AO82">
        <v>24.402000000000001</v>
      </c>
      <c r="AP82">
        <v>8.3264999999999993</v>
      </c>
      <c r="AQ82">
        <v>29.736000000000001</v>
      </c>
      <c r="AR82">
        <v>49.68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83.249999999999986</v>
      </c>
      <c r="BA82">
        <f t="shared" si="4"/>
        <v>3538.8629510000001</v>
      </c>
      <c r="BD82">
        <v>25.2</v>
      </c>
      <c r="BE82">
        <v>7.44</v>
      </c>
      <c r="BF82">
        <v>1.8</v>
      </c>
      <c r="BG82">
        <v>3.87</v>
      </c>
      <c r="BH82">
        <v>5.82</v>
      </c>
      <c r="BI82">
        <v>7.04</v>
      </c>
      <c r="BJ82">
        <v>1.6</v>
      </c>
      <c r="BK82">
        <v>3.39</v>
      </c>
      <c r="BL82">
        <v>3.2</v>
      </c>
      <c r="BM82">
        <v>1.62</v>
      </c>
      <c r="BN82">
        <v>0.5</v>
      </c>
      <c r="BO82">
        <v>14.82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83.249999999999986</v>
      </c>
    </row>
    <row r="83" spans="1:75">
      <c r="A83" t="s">
        <v>125</v>
      </c>
      <c r="B83">
        <v>0</v>
      </c>
      <c r="C83">
        <v>40.424999999999997</v>
      </c>
      <c r="D83">
        <v>0</v>
      </c>
      <c r="E83">
        <v>0</v>
      </c>
      <c r="F83">
        <v>64.617000000000004</v>
      </c>
      <c r="G83">
        <v>5.9404199999999996</v>
      </c>
      <c r="H83">
        <v>0</v>
      </c>
      <c r="I83">
        <v>46.031999999999996</v>
      </c>
      <c r="J83">
        <v>32.880000000000003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138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8.8740000000000006</v>
      </c>
      <c r="AG83">
        <v>36.098399999999998</v>
      </c>
      <c r="AH83">
        <v>154.5504</v>
      </c>
      <c r="AI83">
        <v>66.195999999999998</v>
      </c>
      <c r="AJ83">
        <v>0</v>
      </c>
      <c r="AK83">
        <v>51.013800000000003</v>
      </c>
      <c r="AL83">
        <v>82.501999999999995</v>
      </c>
      <c r="AM83">
        <v>15.836040000000001</v>
      </c>
      <c r="AN83">
        <v>0.68867999999999996</v>
      </c>
      <c r="AO83">
        <v>24.402000000000001</v>
      </c>
      <c r="AP83">
        <v>8.3264999999999993</v>
      </c>
      <c r="AQ83">
        <v>29.736000000000001</v>
      </c>
      <c r="AR83">
        <v>49.68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83.249999999999986</v>
      </c>
      <c r="BA83">
        <f t="shared" si="4"/>
        <v>3559.1803709999999</v>
      </c>
      <c r="BD83">
        <v>25.2</v>
      </c>
      <c r="BE83">
        <v>7.44</v>
      </c>
      <c r="BF83">
        <v>1.8</v>
      </c>
      <c r="BG83">
        <v>3.87</v>
      </c>
      <c r="BH83">
        <v>5.82</v>
      </c>
      <c r="BI83">
        <v>7.04</v>
      </c>
      <c r="BJ83">
        <v>1.6</v>
      </c>
      <c r="BK83">
        <v>3.39</v>
      </c>
      <c r="BL83">
        <v>3.2</v>
      </c>
      <c r="BM83">
        <v>1.62</v>
      </c>
      <c r="BN83">
        <v>0.5</v>
      </c>
      <c r="BO83">
        <v>14.82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83.249999999999986</v>
      </c>
    </row>
    <row r="84" spans="1:75">
      <c r="A84" t="s">
        <v>126</v>
      </c>
      <c r="B84">
        <v>0</v>
      </c>
      <c r="C84">
        <v>40.424999999999997</v>
      </c>
      <c r="D84">
        <v>0</v>
      </c>
      <c r="E84">
        <v>0</v>
      </c>
      <c r="F84">
        <v>64.617000000000004</v>
      </c>
      <c r="G84">
        <v>5.9404199999999996</v>
      </c>
      <c r="H84">
        <v>0</v>
      </c>
      <c r="I84">
        <v>46.031999999999996</v>
      </c>
      <c r="J84">
        <v>32.880000000000003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138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8.8740000000000006</v>
      </c>
      <c r="AG84">
        <v>36.098399999999998</v>
      </c>
      <c r="AH84">
        <v>154.5504</v>
      </c>
      <c r="AI84">
        <v>66.195999999999998</v>
      </c>
      <c r="AJ84">
        <v>0</v>
      </c>
      <c r="AK84">
        <v>51.013800000000003</v>
      </c>
      <c r="AL84">
        <v>82.501999999999995</v>
      </c>
      <c r="AM84">
        <v>15.836040000000001</v>
      </c>
      <c r="AN84">
        <v>0.68867999999999996</v>
      </c>
      <c r="AO84">
        <v>24.402000000000001</v>
      </c>
      <c r="AP84">
        <v>8.3264999999999993</v>
      </c>
      <c r="AQ84">
        <v>29.736000000000001</v>
      </c>
      <c r="AR84">
        <v>49.68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83.249999999999986</v>
      </c>
      <c r="BA84">
        <f t="shared" si="4"/>
        <v>3559.1803709999999</v>
      </c>
      <c r="BD84">
        <v>25.2</v>
      </c>
      <c r="BE84">
        <v>7.44</v>
      </c>
      <c r="BF84">
        <v>1.8</v>
      </c>
      <c r="BG84">
        <v>3.87</v>
      </c>
      <c r="BH84">
        <v>5.82</v>
      </c>
      <c r="BI84">
        <v>7.04</v>
      </c>
      <c r="BJ84">
        <v>1.6</v>
      </c>
      <c r="BK84">
        <v>3.39</v>
      </c>
      <c r="BL84">
        <v>3.2</v>
      </c>
      <c r="BM84">
        <v>1.62</v>
      </c>
      <c r="BN84">
        <v>0.5</v>
      </c>
      <c r="BO84">
        <v>14.82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83.249999999999986</v>
      </c>
    </row>
    <row r="85" spans="1:75">
      <c r="A85" t="s">
        <v>127</v>
      </c>
      <c r="B85">
        <v>0</v>
      </c>
      <c r="C85">
        <v>40.424999999999997</v>
      </c>
      <c r="D85">
        <v>0</v>
      </c>
      <c r="E85">
        <v>0</v>
      </c>
      <c r="F85">
        <v>64.617000000000004</v>
      </c>
      <c r="G85">
        <v>5.9404199999999996</v>
      </c>
      <c r="H85">
        <v>0</v>
      </c>
      <c r="I85">
        <v>46.031999999999996</v>
      </c>
      <c r="J85">
        <v>32.880000000000003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138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8.8740000000000006</v>
      </c>
      <c r="AG85">
        <v>36.098399999999998</v>
      </c>
      <c r="AH85">
        <v>154.5504</v>
      </c>
      <c r="AI85">
        <v>66.195999999999998</v>
      </c>
      <c r="AJ85">
        <v>0</v>
      </c>
      <c r="AK85">
        <v>51.013800000000003</v>
      </c>
      <c r="AL85">
        <v>82.501999999999995</v>
      </c>
      <c r="AM85">
        <v>15.836040000000001</v>
      </c>
      <c r="AN85">
        <v>0.68867999999999996</v>
      </c>
      <c r="AO85">
        <v>24.402000000000001</v>
      </c>
      <c r="AP85">
        <v>8.3264999999999993</v>
      </c>
      <c r="AQ85">
        <v>29.736000000000001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83.249999999999986</v>
      </c>
      <c r="BA85">
        <f t="shared" si="4"/>
        <v>3559.1803709999999</v>
      </c>
      <c r="BD85">
        <v>25.2</v>
      </c>
      <c r="BE85">
        <v>7.44</v>
      </c>
      <c r="BF85">
        <v>1.8</v>
      </c>
      <c r="BG85">
        <v>3.87</v>
      </c>
      <c r="BH85">
        <v>5.82</v>
      </c>
      <c r="BI85">
        <v>7.04</v>
      </c>
      <c r="BJ85">
        <v>1.6</v>
      </c>
      <c r="BK85">
        <v>3.39</v>
      </c>
      <c r="BL85">
        <v>3.2</v>
      </c>
      <c r="BM85">
        <v>1.62</v>
      </c>
      <c r="BN85">
        <v>0.5</v>
      </c>
      <c r="BO85">
        <v>14.82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83.249999999999986</v>
      </c>
    </row>
    <row r="86" spans="1:75">
      <c r="A86" t="s">
        <v>128</v>
      </c>
      <c r="B86">
        <v>0</v>
      </c>
      <c r="C86">
        <v>40.424999999999997</v>
      </c>
      <c r="D86">
        <v>0</v>
      </c>
      <c r="E86">
        <v>0</v>
      </c>
      <c r="F86">
        <v>64.617000000000004</v>
      </c>
      <c r="G86">
        <v>5.9404199999999996</v>
      </c>
      <c r="H86">
        <v>0</v>
      </c>
      <c r="I86">
        <v>46.031999999999996</v>
      </c>
      <c r="J86">
        <v>32.880000000000003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138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8.8740000000000006</v>
      </c>
      <c r="AG86">
        <v>36.098399999999998</v>
      </c>
      <c r="AH86">
        <v>154.5504</v>
      </c>
      <c r="AI86">
        <v>7.6379999999999999</v>
      </c>
      <c r="AJ86">
        <v>0</v>
      </c>
      <c r="AK86">
        <v>51.013800000000003</v>
      </c>
      <c r="AL86">
        <v>82.501999999999995</v>
      </c>
      <c r="AM86">
        <v>15.836040000000001</v>
      </c>
      <c r="AN86">
        <v>0.68867999999999996</v>
      </c>
      <c r="AO86">
        <v>24.402000000000001</v>
      </c>
      <c r="AP86">
        <v>8.3264999999999993</v>
      </c>
      <c r="AQ86">
        <v>29.736000000000001</v>
      </c>
      <c r="AR86">
        <v>49.68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83.249999999999986</v>
      </c>
      <c r="BA86">
        <f t="shared" si="4"/>
        <v>3500.6223709999999</v>
      </c>
      <c r="BD86">
        <v>25.2</v>
      </c>
      <c r="BE86">
        <v>7.44</v>
      </c>
      <c r="BF86">
        <v>1.8</v>
      </c>
      <c r="BG86">
        <v>3.87</v>
      </c>
      <c r="BH86">
        <v>5.82</v>
      </c>
      <c r="BI86">
        <v>7.04</v>
      </c>
      <c r="BJ86">
        <v>1.6</v>
      </c>
      <c r="BK86">
        <v>3.39</v>
      </c>
      <c r="BL86">
        <v>3.2</v>
      </c>
      <c r="BM86">
        <v>1.62</v>
      </c>
      <c r="BN86">
        <v>0.5</v>
      </c>
      <c r="BO86">
        <v>14.82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83.249999999999986</v>
      </c>
    </row>
    <row r="87" spans="1:75">
      <c r="A87" t="s">
        <v>129</v>
      </c>
      <c r="B87">
        <v>0</v>
      </c>
      <c r="C87">
        <v>40.424999999999997</v>
      </c>
      <c r="D87">
        <v>0</v>
      </c>
      <c r="E87">
        <v>0</v>
      </c>
      <c r="F87">
        <v>64.617000000000004</v>
      </c>
      <c r="G87">
        <v>5.9729999999999999</v>
      </c>
      <c r="H87">
        <v>0</v>
      </c>
      <c r="I87">
        <v>56.991999999999997</v>
      </c>
      <c r="J87">
        <v>21.92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138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6.4089999999999998</v>
      </c>
      <c r="AG87">
        <v>36.098399999999998</v>
      </c>
      <c r="AH87">
        <v>146.785</v>
      </c>
      <c r="AI87">
        <v>2.5459999999999998</v>
      </c>
      <c r="AJ87">
        <v>0</v>
      </c>
      <c r="AK87">
        <v>51.013800000000003</v>
      </c>
      <c r="AL87">
        <v>79.364599999999996</v>
      </c>
      <c r="AM87">
        <v>15.836040000000001</v>
      </c>
      <c r="AN87">
        <v>0.68867999999999996</v>
      </c>
      <c r="AO87">
        <v>24.402000000000001</v>
      </c>
      <c r="AP87">
        <v>8.3264999999999993</v>
      </c>
      <c r="AQ87">
        <v>22.302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83.249999999999986</v>
      </c>
      <c r="BA87">
        <f t="shared" si="4"/>
        <v>3449.1527510000005</v>
      </c>
      <c r="BD87">
        <v>25.2</v>
      </c>
      <c r="BE87">
        <v>7.44</v>
      </c>
      <c r="BF87">
        <v>1.8</v>
      </c>
      <c r="BG87">
        <v>3.87</v>
      </c>
      <c r="BH87">
        <v>5.82</v>
      </c>
      <c r="BI87">
        <v>7.04</v>
      </c>
      <c r="BJ87">
        <v>1.6</v>
      </c>
      <c r="BK87">
        <v>3.39</v>
      </c>
      <c r="BL87">
        <v>3.2</v>
      </c>
      <c r="BM87">
        <v>1.62</v>
      </c>
      <c r="BN87">
        <v>0.5</v>
      </c>
      <c r="BO87">
        <v>14.82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83.249999999999986</v>
      </c>
    </row>
    <row r="88" spans="1:75">
      <c r="A88" t="s">
        <v>130</v>
      </c>
      <c r="B88">
        <v>0</v>
      </c>
      <c r="C88">
        <v>40.424999999999997</v>
      </c>
      <c r="D88">
        <v>0</v>
      </c>
      <c r="E88">
        <v>0</v>
      </c>
      <c r="F88">
        <v>64.617000000000004</v>
      </c>
      <c r="G88">
        <v>5.9729999999999999</v>
      </c>
      <c r="H88">
        <v>0</v>
      </c>
      <c r="I88">
        <v>56.991999999999997</v>
      </c>
      <c r="J88">
        <v>21.92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138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6.4089999999999998</v>
      </c>
      <c r="AG88">
        <v>36.098399999999998</v>
      </c>
      <c r="AH88">
        <v>146.785</v>
      </c>
      <c r="AI88">
        <v>2.5459999999999998</v>
      </c>
      <c r="AJ88">
        <v>0</v>
      </c>
      <c r="AK88">
        <v>51.013800000000003</v>
      </c>
      <c r="AL88">
        <v>79.364599999999996</v>
      </c>
      <c r="AM88">
        <v>15.836040000000001</v>
      </c>
      <c r="AN88">
        <v>0.68867999999999996</v>
      </c>
      <c r="AO88">
        <v>24.402000000000001</v>
      </c>
      <c r="AP88">
        <v>8.3264999999999993</v>
      </c>
      <c r="AQ88">
        <v>22.302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83.249999999999986</v>
      </c>
      <c r="BA88">
        <f t="shared" si="4"/>
        <v>3449.1527510000005</v>
      </c>
      <c r="BD88">
        <v>25.2</v>
      </c>
      <c r="BE88">
        <v>7.44</v>
      </c>
      <c r="BF88">
        <v>1.8</v>
      </c>
      <c r="BG88">
        <v>3.87</v>
      </c>
      <c r="BH88">
        <v>5.82</v>
      </c>
      <c r="BI88">
        <v>7.04</v>
      </c>
      <c r="BJ88">
        <v>1.6</v>
      </c>
      <c r="BK88">
        <v>3.39</v>
      </c>
      <c r="BL88">
        <v>3.2</v>
      </c>
      <c r="BM88">
        <v>1.62</v>
      </c>
      <c r="BN88">
        <v>0.5</v>
      </c>
      <c r="BO88">
        <v>14.82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83.249999999999986</v>
      </c>
    </row>
    <row r="89" spans="1:75">
      <c r="A89" t="s">
        <v>131</v>
      </c>
      <c r="B89">
        <v>0</v>
      </c>
      <c r="C89">
        <v>40.424999999999997</v>
      </c>
      <c r="D89">
        <v>0</v>
      </c>
      <c r="E89">
        <v>0</v>
      </c>
      <c r="F89">
        <v>64.617000000000004</v>
      </c>
      <c r="G89">
        <v>5.9729999999999999</v>
      </c>
      <c r="H89">
        <v>0</v>
      </c>
      <c r="I89">
        <v>56.991999999999997</v>
      </c>
      <c r="J89">
        <v>21.92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137.25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6.4089999999999998</v>
      </c>
      <c r="AG89">
        <v>36.098399999999998</v>
      </c>
      <c r="AH89">
        <v>151.52000000000001</v>
      </c>
      <c r="AI89">
        <v>13.3665</v>
      </c>
      <c r="AJ89">
        <v>0</v>
      </c>
      <c r="AK89">
        <v>51.013800000000003</v>
      </c>
      <c r="AL89">
        <v>79.364599999999996</v>
      </c>
      <c r="AM89">
        <v>15.836040000000001</v>
      </c>
      <c r="AN89">
        <v>0.68867999999999996</v>
      </c>
      <c r="AO89">
        <v>24.402000000000001</v>
      </c>
      <c r="AP89">
        <v>5.7645</v>
      </c>
      <c r="AQ89">
        <v>22.302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83.089999999999989</v>
      </c>
      <c r="BA89">
        <f t="shared" si="4"/>
        <v>3461.2362510000012</v>
      </c>
      <c r="BD89">
        <v>25.2</v>
      </c>
      <c r="BE89">
        <v>7.44</v>
      </c>
      <c r="BF89">
        <v>1.8</v>
      </c>
      <c r="BG89">
        <v>3.87</v>
      </c>
      <c r="BH89">
        <v>5.82</v>
      </c>
      <c r="BI89">
        <v>7.04</v>
      </c>
      <c r="BJ89">
        <v>1.6</v>
      </c>
      <c r="BK89">
        <v>3.39</v>
      </c>
      <c r="BL89">
        <v>3.2</v>
      </c>
      <c r="BM89">
        <v>1.62</v>
      </c>
      <c r="BN89">
        <v>0.5</v>
      </c>
      <c r="BO89">
        <v>14.66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83.089999999999989</v>
      </c>
    </row>
    <row r="90" spans="1:75">
      <c r="A90" t="s">
        <v>132</v>
      </c>
      <c r="B90">
        <v>0</v>
      </c>
      <c r="C90">
        <v>40.424999999999997</v>
      </c>
      <c r="D90">
        <v>0</v>
      </c>
      <c r="E90">
        <v>0</v>
      </c>
      <c r="F90">
        <v>64.617000000000004</v>
      </c>
      <c r="G90">
        <v>5.9729999999999999</v>
      </c>
      <c r="H90">
        <v>0</v>
      </c>
      <c r="I90">
        <v>56.991999999999997</v>
      </c>
      <c r="J90">
        <v>21.92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137.25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6.4089999999999998</v>
      </c>
      <c r="AG90">
        <v>36.098399999999998</v>
      </c>
      <c r="AH90">
        <v>151.52000000000001</v>
      </c>
      <c r="AI90">
        <v>13.3665</v>
      </c>
      <c r="AJ90">
        <v>0</v>
      </c>
      <c r="AK90">
        <v>51.013800000000003</v>
      </c>
      <c r="AL90">
        <v>79.364599999999996</v>
      </c>
      <c r="AM90">
        <v>15.836040000000001</v>
      </c>
      <c r="AN90">
        <v>0.68867999999999996</v>
      </c>
      <c r="AO90">
        <v>24.402000000000001</v>
      </c>
      <c r="AP90">
        <v>5.7645</v>
      </c>
      <c r="AQ90">
        <v>22.302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83.089999999999989</v>
      </c>
      <c r="BA90">
        <f t="shared" si="4"/>
        <v>3461.2362510000012</v>
      </c>
      <c r="BD90">
        <v>25.2</v>
      </c>
      <c r="BE90">
        <v>7.44</v>
      </c>
      <c r="BF90">
        <v>1.8</v>
      </c>
      <c r="BG90">
        <v>3.87</v>
      </c>
      <c r="BH90">
        <v>5.82</v>
      </c>
      <c r="BI90">
        <v>7.04</v>
      </c>
      <c r="BJ90">
        <v>1.6</v>
      </c>
      <c r="BK90">
        <v>3.39</v>
      </c>
      <c r="BL90">
        <v>3.2</v>
      </c>
      <c r="BM90">
        <v>1.62</v>
      </c>
      <c r="BN90">
        <v>0.5</v>
      </c>
      <c r="BO90">
        <v>14.66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83.089999999999989</v>
      </c>
    </row>
    <row r="91" spans="1:75">
      <c r="A91" t="s">
        <v>133</v>
      </c>
      <c r="B91">
        <v>0</v>
      </c>
      <c r="C91">
        <v>40.424999999999997</v>
      </c>
      <c r="D91">
        <v>0</v>
      </c>
      <c r="E91">
        <v>0</v>
      </c>
      <c r="F91">
        <v>64.617000000000004</v>
      </c>
      <c r="G91">
        <v>5.9729999999999999</v>
      </c>
      <c r="H91">
        <v>0</v>
      </c>
      <c r="I91">
        <v>56.991999999999997</v>
      </c>
      <c r="J91">
        <v>21.92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137.25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8.8740000000000006</v>
      </c>
      <c r="AG91">
        <v>36.098399999999998</v>
      </c>
      <c r="AH91">
        <v>154.5504</v>
      </c>
      <c r="AI91">
        <v>14.6395</v>
      </c>
      <c r="AJ91">
        <v>0</v>
      </c>
      <c r="AK91">
        <v>51.013800000000003</v>
      </c>
      <c r="AL91">
        <v>79.364599999999996</v>
      </c>
      <c r="AM91">
        <v>15.836040000000001</v>
      </c>
      <c r="AN91">
        <v>0.68867999999999996</v>
      </c>
      <c r="AO91">
        <v>24.402000000000001</v>
      </c>
      <c r="AP91">
        <v>5.7645</v>
      </c>
      <c r="AQ91">
        <v>29.736000000000001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82.97999999999999</v>
      </c>
      <c r="BA91">
        <f t="shared" si="4"/>
        <v>3500.9370510000003</v>
      </c>
      <c r="BD91">
        <v>24.08</v>
      </c>
      <c r="BE91">
        <v>7.63</v>
      </c>
      <c r="BF91">
        <v>1.74</v>
      </c>
      <c r="BG91">
        <v>3.99</v>
      </c>
      <c r="BH91">
        <v>5.81</v>
      </c>
      <c r="BI91">
        <v>7.17</v>
      </c>
      <c r="BJ91">
        <v>1.56</v>
      </c>
      <c r="BK91">
        <v>3.45</v>
      </c>
      <c r="BL91">
        <v>3.41</v>
      </c>
      <c r="BM91">
        <v>1.62</v>
      </c>
      <c r="BN91">
        <v>0.51</v>
      </c>
      <c r="BO91">
        <v>15.02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82.97999999999999</v>
      </c>
    </row>
    <row r="92" spans="1:75">
      <c r="A92" t="s">
        <v>134</v>
      </c>
      <c r="B92">
        <v>0</v>
      </c>
      <c r="C92">
        <v>40.424999999999997</v>
      </c>
      <c r="D92">
        <v>0</v>
      </c>
      <c r="E92">
        <v>0</v>
      </c>
      <c r="F92">
        <v>64.617000000000004</v>
      </c>
      <c r="G92">
        <v>5.9729999999999999</v>
      </c>
      <c r="H92">
        <v>0</v>
      </c>
      <c r="I92">
        <v>56.991999999999997</v>
      </c>
      <c r="J92">
        <v>21.92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137.25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8.8740000000000006</v>
      </c>
      <c r="AG92">
        <v>36.098399999999998</v>
      </c>
      <c r="AH92">
        <v>154.5504</v>
      </c>
      <c r="AI92">
        <v>14.6395</v>
      </c>
      <c r="AJ92">
        <v>0</v>
      </c>
      <c r="AK92">
        <v>51.013800000000003</v>
      </c>
      <c r="AL92">
        <v>79.364599999999996</v>
      </c>
      <c r="AM92">
        <v>15.836040000000001</v>
      </c>
      <c r="AN92">
        <v>0.68867999999999996</v>
      </c>
      <c r="AO92">
        <v>24.402000000000001</v>
      </c>
      <c r="AP92">
        <v>8.3264999999999993</v>
      </c>
      <c r="AQ92">
        <v>29.736000000000001</v>
      </c>
      <c r="AR92">
        <v>49.68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82.97999999999999</v>
      </c>
      <c r="BA92">
        <f t="shared" si="4"/>
        <v>3503.4990510000002</v>
      </c>
      <c r="BD92">
        <v>24.08</v>
      </c>
      <c r="BE92">
        <v>7.63</v>
      </c>
      <c r="BF92">
        <v>1.74</v>
      </c>
      <c r="BG92">
        <v>3.99</v>
      </c>
      <c r="BH92">
        <v>5.81</v>
      </c>
      <c r="BI92">
        <v>7.17</v>
      </c>
      <c r="BJ92">
        <v>1.56</v>
      </c>
      <c r="BK92">
        <v>3.45</v>
      </c>
      <c r="BL92">
        <v>3.41</v>
      </c>
      <c r="BM92">
        <v>1.62</v>
      </c>
      <c r="BN92">
        <v>0.51</v>
      </c>
      <c r="BO92">
        <v>15.02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82.97999999999999</v>
      </c>
    </row>
    <row r="93" spans="1:75">
      <c r="A93" t="s">
        <v>135</v>
      </c>
      <c r="B93">
        <v>0</v>
      </c>
      <c r="C93">
        <v>40.424999999999997</v>
      </c>
      <c r="D93">
        <v>0</v>
      </c>
      <c r="E93">
        <v>0</v>
      </c>
      <c r="F93">
        <v>62.988</v>
      </c>
      <c r="G93">
        <v>4.3440000000000003</v>
      </c>
      <c r="H93">
        <v>0</v>
      </c>
      <c r="I93">
        <v>56.991999999999997</v>
      </c>
      <c r="J93">
        <v>21.92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137.25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8.8740000000000006</v>
      </c>
      <c r="AG93">
        <v>36.098399999999998</v>
      </c>
      <c r="AH93">
        <v>154.5504</v>
      </c>
      <c r="AI93">
        <v>14.6395</v>
      </c>
      <c r="AJ93">
        <v>0</v>
      </c>
      <c r="AK93">
        <v>51.013800000000003</v>
      </c>
      <c r="AL93">
        <v>79.364599999999996</v>
      </c>
      <c r="AM93">
        <v>15.836040000000001</v>
      </c>
      <c r="AN93">
        <v>0.68867999999999996</v>
      </c>
      <c r="AO93">
        <v>24.402000000000001</v>
      </c>
      <c r="AP93">
        <v>8.3264999999999993</v>
      </c>
      <c r="AQ93">
        <v>29.736000000000001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82.97999999999999</v>
      </c>
      <c r="BA93">
        <f t="shared" si="4"/>
        <v>3500.2410510000004</v>
      </c>
      <c r="BD93">
        <v>24.08</v>
      </c>
      <c r="BE93">
        <v>7.63</v>
      </c>
      <c r="BF93">
        <v>1.74</v>
      </c>
      <c r="BG93">
        <v>3.99</v>
      </c>
      <c r="BH93">
        <v>5.81</v>
      </c>
      <c r="BI93">
        <v>7.17</v>
      </c>
      <c r="BJ93">
        <v>1.56</v>
      </c>
      <c r="BK93">
        <v>3.45</v>
      </c>
      <c r="BL93">
        <v>3.41</v>
      </c>
      <c r="BM93">
        <v>1.62</v>
      </c>
      <c r="BN93">
        <v>0.51</v>
      </c>
      <c r="BO93">
        <v>15.02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82.97999999999999</v>
      </c>
    </row>
    <row r="94" spans="1:75">
      <c r="A94" t="s">
        <v>136</v>
      </c>
      <c r="B94">
        <v>0</v>
      </c>
      <c r="C94">
        <v>40.424999999999997</v>
      </c>
      <c r="D94">
        <v>0</v>
      </c>
      <c r="E94">
        <v>0</v>
      </c>
      <c r="F94">
        <v>62.988</v>
      </c>
      <c r="G94">
        <v>4.3440000000000003</v>
      </c>
      <c r="H94">
        <v>0</v>
      </c>
      <c r="I94">
        <v>56.991999999999997</v>
      </c>
      <c r="J94">
        <v>21.92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137.25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8.8740000000000006</v>
      </c>
      <c r="AG94">
        <v>36.098399999999998</v>
      </c>
      <c r="AH94">
        <v>154.5504</v>
      </c>
      <c r="AI94">
        <v>14.6395</v>
      </c>
      <c r="AJ94">
        <v>0</v>
      </c>
      <c r="AK94">
        <v>51.013800000000003</v>
      </c>
      <c r="AL94">
        <v>79.364599999999996</v>
      </c>
      <c r="AM94">
        <v>15.836040000000001</v>
      </c>
      <c r="AN94">
        <v>0.68867999999999996</v>
      </c>
      <c r="AO94">
        <v>24.402000000000001</v>
      </c>
      <c r="AP94">
        <v>8.3264999999999993</v>
      </c>
      <c r="AQ94">
        <v>29.736000000000001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82.88</v>
      </c>
      <c r="BA94">
        <f t="shared" si="4"/>
        <v>3500.1410510000005</v>
      </c>
      <c r="BD94">
        <v>24.08</v>
      </c>
      <c r="BE94">
        <v>7.63</v>
      </c>
      <c r="BF94">
        <v>1.74</v>
      </c>
      <c r="BG94">
        <v>3.99</v>
      </c>
      <c r="BH94">
        <v>5.81</v>
      </c>
      <c r="BI94">
        <v>7.17</v>
      </c>
      <c r="BJ94">
        <v>1.56</v>
      </c>
      <c r="BK94">
        <v>3.4</v>
      </c>
      <c r="BL94">
        <v>3.36</v>
      </c>
      <c r="BM94">
        <v>1.62</v>
      </c>
      <c r="BN94">
        <v>0.51</v>
      </c>
      <c r="BO94">
        <v>15.02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82.88</v>
      </c>
    </row>
    <row r="95" spans="1:75">
      <c r="A95" t="s">
        <v>137</v>
      </c>
      <c r="B95">
        <v>0</v>
      </c>
      <c r="C95">
        <v>40.424999999999997</v>
      </c>
      <c r="D95">
        <v>0</v>
      </c>
      <c r="E95">
        <v>0</v>
      </c>
      <c r="F95">
        <v>61.359000000000002</v>
      </c>
      <c r="G95">
        <v>2.7149999999999999</v>
      </c>
      <c r="H95">
        <v>0</v>
      </c>
      <c r="I95">
        <v>56.991999999999997</v>
      </c>
      <c r="J95">
        <v>21.92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137.25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6.4089999999999998</v>
      </c>
      <c r="AG95">
        <v>36.098399999999998</v>
      </c>
      <c r="AH95">
        <v>151.52000000000001</v>
      </c>
      <c r="AI95">
        <v>14.6395</v>
      </c>
      <c r="AJ95">
        <v>0</v>
      </c>
      <c r="AK95">
        <v>51.013800000000003</v>
      </c>
      <c r="AL95">
        <v>79.364599999999996</v>
      </c>
      <c r="AM95">
        <v>15.836040000000001</v>
      </c>
      <c r="AN95">
        <v>0.68867999999999996</v>
      </c>
      <c r="AO95">
        <v>24.402000000000001</v>
      </c>
      <c r="AP95">
        <v>8.3264999999999993</v>
      </c>
      <c r="AQ95">
        <v>22.302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82.82</v>
      </c>
      <c r="BA95">
        <f t="shared" si="4"/>
        <v>3470.786051000001</v>
      </c>
      <c r="BD95">
        <v>24.08</v>
      </c>
      <c r="BE95">
        <v>7.63</v>
      </c>
      <c r="BF95">
        <v>1.68</v>
      </c>
      <c r="BG95">
        <v>3.99</v>
      </c>
      <c r="BH95">
        <v>5.81</v>
      </c>
      <c r="BI95">
        <v>7.17</v>
      </c>
      <c r="BJ95">
        <v>1.56</v>
      </c>
      <c r="BK95">
        <v>3.4</v>
      </c>
      <c r="BL95">
        <v>3.36</v>
      </c>
      <c r="BM95">
        <v>1.62</v>
      </c>
      <c r="BN95">
        <v>0.51</v>
      </c>
      <c r="BO95">
        <v>15.02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82.82</v>
      </c>
    </row>
    <row r="96" spans="1:75">
      <c r="A96" t="s">
        <v>138</v>
      </c>
      <c r="B96">
        <v>0</v>
      </c>
      <c r="C96">
        <v>40.424999999999997</v>
      </c>
      <c r="D96">
        <v>0</v>
      </c>
      <c r="E96">
        <v>0</v>
      </c>
      <c r="F96">
        <v>61.359000000000002</v>
      </c>
      <c r="G96">
        <v>2.7149999999999999</v>
      </c>
      <c r="H96">
        <v>0</v>
      </c>
      <c r="I96">
        <v>56.991999999999997</v>
      </c>
      <c r="J96">
        <v>21.92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137.25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29.051348000000001</v>
      </c>
      <c r="AD96">
        <v>36.591700000000003</v>
      </c>
      <c r="AE96">
        <v>49.436556000000003</v>
      </c>
      <c r="AF96">
        <v>6.4089999999999998</v>
      </c>
      <c r="AG96">
        <v>36.098399999999998</v>
      </c>
      <c r="AH96">
        <v>151.52000000000001</v>
      </c>
      <c r="AI96">
        <v>14.6395</v>
      </c>
      <c r="AJ96">
        <v>0</v>
      </c>
      <c r="AK96">
        <v>51.013800000000003</v>
      </c>
      <c r="AL96">
        <v>79.364599999999996</v>
      </c>
      <c r="AM96">
        <v>15.836040000000001</v>
      </c>
      <c r="AN96">
        <v>0.68867999999999996</v>
      </c>
      <c r="AO96">
        <v>24.402000000000001</v>
      </c>
      <c r="AP96">
        <v>8.3264999999999993</v>
      </c>
      <c r="AQ96">
        <v>14.868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82.82</v>
      </c>
      <c r="BA96">
        <f t="shared" si="4"/>
        <v>3463.3405910000006</v>
      </c>
      <c r="BD96">
        <v>24.08</v>
      </c>
      <c r="BE96">
        <v>7.63</v>
      </c>
      <c r="BF96">
        <v>1.68</v>
      </c>
      <c r="BG96">
        <v>3.99</v>
      </c>
      <c r="BH96">
        <v>5.81</v>
      </c>
      <c r="BI96">
        <v>7.17</v>
      </c>
      <c r="BJ96">
        <v>1.56</v>
      </c>
      <c r="BK96">
        <v>3.4</v>
      </c>
      <c r="BL96">
        <v>3.36</v>
      </c>
      <c r="BM96">
        <v>1.62</v>
      </c>
      <c r="BN96">
        <v>0.51</v>
      </c>
      <c r="BO96">
        <v>15.02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82.82</v>
      </c>
    </row>
    <row r="97" spans="1:75">
      <c r="A97" t="s">
        <v>139</v>
      </c>
      <c r="B97">
        <v>0</v>
      </c>
      <c r="C97">
        <v>40.424999999999997</v>
      </c>
      <c r="D97">
        <v>0</v>
      </c>
      <c r="E97">
        <v>0</v>
      </c>
      <c r="F97">
        <v>61.359000000000002</v>
      </c>
      <c r="G97">
        <v>2.7149999999999999</v>
      </c>
      <c r="H97">
        <v>0</v>
      </c>
      <c r="I97">
        <v>56.991999999999997</v>
      </c>
      <c r="J97">
        <v>21.92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138</v>
      </c>
      <c r="Q97">
        <v>21.13842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29.033519999999999</v>
      </c>
      <c r="AD97">
        <v>36.591700000000003</v>
      </c>
      <c r="AE97">
        <v>49.436556000000003</v>
      </c>
      <c r="AF97">
        <v>6.4089999999999998</v>
      </c>
      <c r="AG97">
        <v>36.098399999999998</v>
      </c>
      <c r="AH97">
        <v>151.52000000000001</v>
      </c>
      <c r="AI97">
        <v>14.6395</v>
      </c>
      <c r="AJ97">
        <v>0</v>
      </c>
      <c r="AK97">
        <v>51.013800000000003</v>
      </c>
      <c r="AL97">
        <v>79.364599999999996</v>
      </c>
      <c r="AM97">
        <v>15.836040000000001</v>
      </c>
      <c r="AN97">
        <v>0.68867999999999996</v>
      </c>
      <c r="AO97">
        <v>24.402000000000001</v>
      </c>
      <c r="AP97">
        <v>8.3264999999999993</v>
      </c>
      <c r="AQ97">
        <v>7.4340000000000002</v>
      </c>
      <c r="AR97">
        <v>49.68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82.759999999999991</v>
      </c>
      <c r="BA97">
        <f t="shared" si="4"/>
        <v>3455.8935630000005</v>
      </c>
      <c r="BD97">
        <v>24.08</v>
      </c>
      <c r="BE97">
        <v>7.63</v>
      </c>
      <c r="BF97">
        <v>1.62</v>
      </c>
      <c r="BG97">
        <v>3.99</v>
      </c>
      <c r="BH97">
        <v>5.81</v>
      </c>
      <c r="BI97">
        <v>7.17</v>
      </c>
      <c r="BJ97">
        <v>1.56</v>
      </c>
      <c r="BK97">
        <v>3.4</v>
      </c>
      <c r="BL97">
        <v>3.36</v>
      </c>
      <c r="BM97">
        <v>1.62</v>
      </c>
      <c r="BN97">
        <v>0.51</v>
      </c>
      <c r="BO97">
        <v>15.02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82.759999999999991</v>
      </c>
    </row>
    <row r="98" spans="1:75">
      <c r="A98" t="s">
        <v>140</v>
      </c>
      <c r="B98">
        <v>0</v>
      </c>
      <c r="C98">
        <v>40.424999999999997</v>
      </c>
      <c r="D98">
        <v>0</v>
      </c>
      <c r="E98">
        <v>0</v>
      </c>
      <c r="F98">
        <v>61.359000000000002</v>
      </c>
      <c r="G98">
        <v>2.7149999999999999</v>
      </c>
      <c r="H98">
        <v>0</v>
      </c>
      <c r="I98">
        <v>56.991999999999997</v>
      </c>
      <c r="J98">
        <v>21.92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138</v>
      </c>
      <c r="Q98">
        <v>21.13842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29.033519999999999</v>
      </c>
      <c r="AD98">
        <v>36.591700000000003</v>
      </c>
      <c r="AE98">
        <v>49.436556000000003</v>
      </c>
      <c r="AF98">
        <v>6.4089999999999998</v>
      </c>
      <c r="AG98">
        <v>36.098399999999998</v>
      </c>
      <c r="AH98">
        <v>151.52000000000001</v>
      </c>
      <c r="AI98">
        <v>14.6395</v>
      </c>
      <c r="AJ98">
        <v>0</v>
      </c>
      <c r="AK98">
        <v>51.013800000000003</v>
      </c>
      <c r="AL98">
        <v>79.364599999999996</v>
      </c>
      <c r="AM98">
        <v>15.836040000000001</v>
      </c>
      <c r="AN98">
        <v>0.68867999999999996</v>
      </c>
      <c r="AO98">
        <v>24.402000000000001</v>
      </c>
      <c r="AP98">
        <v>8.3264999999999993</v>
      </c>
      <c r="AQ98">
        <v>7.4340000000000002</v>
      </c>
      <c r="AR98">
        <v>49.68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82.82</v>
      </c>
      <c r="BA98">
        <f t="shared" si="4"/>
        <v>3455.9535630000009</v>
      </c>
      <c r="BD98">
        <v>24.08</v>
      </c>
      <c r="BE98">
        <v>7.63</v>
      </c>
      <c r="BF98">
        <v>1.68</v>
      </c>
      <c r="BG98">
        <v>3.99</v>
      </c>
      <c r="BH98">
        <v>5.81</v>
      </c>
      <c r="BI98">
        <v>7.17</v>
      </c>
      <c r="BJ98">
        <v>1.56</v>
      </c>
      <c r="BK98">
        <v>3.4</v>
      </c>
      <c r="BL98">
        <v>3.36</v>
      </c>
      <c r="BM98">
        <v>1.62</v>
      </c>
      <c r="BN98">
        <v>0.51</v>
      </c>
      <c r="BO98">
        <v>15.02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82.82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0.99946874999999935</v>
      </c>
      <c r="D99">
        <f t="shared" si="6"/>
        <v>0</v>
      </c>
      <c r="E99">
        <f t="shared" si="6"/>
        <v>0</v>
      </c>
      <c r="F99">
        <f t="shared" si="6"/>
        <v>1.6219410000000014</v>
      </c>
      <c r="G99">
        <f t="shared" si="6"/>
        <v>2.630292E-2</v>
      </c>
      <c r="H99">
        <f t="shared" si="6"/>
        <v>0</v>
      </c>
      <c r="I99">
        <f t="shared" si="6"/>
        <v>1.1776520000000013</v>
      </c>
      <c r="J99">
        <f t="shared" si="6"/>
        <v>0.76500800000000158</v>
      </c>
      <c r="K99">
        <f t="shared" si="6"/>
        <v>16.482718991999985</v>
      </c>
      <c r="L99">
        <f t="shared" si="6"/>
        <v>15.675659999999962</v>
      </c>
      <c r="M99">
        <f t="shared" si="6"/>
        <v>2.1720000000000002</v>
      </c>
      <c r="N99">
        <f t="shared" si="6"/>
        <v>2.835</v>
      </c>
      <c r="O99">
        <f t="shared" si="6"/>
        <v>2.9679749999999947</v>
      </c>
      <c r="P99">
        <f t="shared" si="6"/>
        <v>3.3112499999999998</v>
      </c>
      <c r="Q99">
        <f t="shared" si="6"/>
        <v>0.52342427999999896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0.21099045</v>
      </c>
      <c r="AA99">
        <f t="shared" si="6"/>
        <v>0.37918696499999993</v>
      </c>
      <c r="AB99">
        <f t="shared" si="6"/>
        <v>0.8944963199999989</v>
      </c>
      <c r="AC99">
        <f t="shared" si="6"/>
        <v>0.63924711499999942</v>
      </c>
      <c r="AD99">
        <f t="shared" si="6"/>
        <v>0.79497779999999985</v>
      </c>
      <c r="AE99">
        <f t="shared" si="6"/>
        <v>1.1864773440000005</v>
      </c>
      <c r="AF99">
        <f t="shared" si="6"/>
        <v>0.16121099999999997</v>
      </c>
      <c r="AG99">
        <f t="shared" si="6"/>
        <v>0.86636159999999907</v>
      </c>
      <c r="AH99">
        <f t="shared" si="6"/>
        <v>3.1958882499999994</v>
      </c>
      <c r="AI99">
        <f t="shared" si="6"/>
        <v>0.3013827500000002</v>
      </c>
      <c r="AJ99">
        <f t="shared" si="6"/>
        <v>0</v>
      </c>
      <c r="AK99">
        <f t="shared" si="6"/>
        <v>1.2252195000000003</v>
      </c>
      <c r="AL99">
        <f t="shared" si="6"/>
        <v>1.6945446000000006</v>
      </c>
      <c r="AM99">
        <f t="shared" si="6"/>
        <v>0.18607347000000021</v>
      </c>
      <c r="AN99">
        <f t="shared" si="6"/>
        <v>1.6528319999999989E-2</v>
      </c>
      <c r="AO99">
        <f t="shared" si="6"/>
        <v>0.57859200000000022</v>
      </c>
      <c r="AP99">
        <f t="shared" si="6"/>
        <v>0.18968407499999992</v>
      </c>
      <c r="AQ99">
        <f t="shared" si="6"/>
        <v>0.17841599999999996</v>
      </c>
      <c r="AR99">
        <f t="shared" si="6"/>
        <v>1.2039119999999996</v>
      </c>
      <c r="AS99">
        <f t="shared" si="6"/>
        <v>0.76871724299999977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6.6855999999999985E-2</v>
      </c>
      <c r="AY99">
        <f t="shared" si="6"/>
        <v>0</v>
      </c>
      <c r="AZ99">
        <f t="shared" si="6"/>
        <v>2.0071599999999994</v>
      </c>
      <c r="BA99">
        <f>SUM(B99:AZ99)</f>
        <v>81.403460887999927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4.8312500000000043E-2</v>
      </c>
      <c r="BG99">
        <f t="shared" si="7"/>
        <v>9.4800000000000106E-2</v>
      </c>
      <c r="BH99">
        <f t="shared" si="7"/>
        <v>0.13875999999999988</v>
      </c>
      <c r="BI99">
        <f t="shared" si="7"/>
        <v>0.17099999999999985</v>
      </c>
      <c r="BJ99">
        <f t="shared" si="7"/>
        <v>3.7760000000000009E-2</v>
      </c>
      <c r="BK99">
        <f t="shared" si="7"/>
        <v>8.2407499999999897E-2</v>
      </c>
      <c r="BL99">
        <f t="shared" si="7"/>
        <v>8.1060000000000035E-2</v>
      </c>
      <c r="BM99">
        <f t="shared" si="7"/>
        <v>3.8880000000000053E-2</v>
      </c>
      <c r="BN99">
        <f t="shared" si="7"/>
        <v>1.2160000000000004E-2</v>
      </c>
      <c r="BO99">
        <f t="shared" si="7"/>
        <v>0.36510000000000009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2.0071599999999994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12.244</v>
      </c>
      <c r="J3">
        <v>19.667300000000001</v>
      </c>
      <c r="K3">
        <v>686.77995799999997</v>
      </c>
      <c r="L3">
        <v>653.15</v>
      </c>
      <c r="M3">
        <v>92</v>
      </c>
      <c r="N3">
        <v>118.125</v>
      </c>
      <c r="O3">
        <v>123.66562500000001</v>
      </c>
      <c r="P3">
        <v>138</v>
      </c>
      <c r="Q3">
        <v>20.125599999999999</v>
      </c>
      <c r="R3">
        <v>42.384799999999998</v>
      </c>
      <c r="S3">
        <v>26.293600000000001</v>
      </c>
      <c r="T3">
        <v>0</v>
      </c>
      <c r="U3">
        <v>418.77</v>
      </c>
      <c r="V3">
        <v>20.37</v>
      </c>
      <c r="W3">
        <v>42.49</v>
      </c>
      <c r="X3">
        <v>146.26089999999999</v>
      </c>
      <c r="Y3">
        <v>0</v>
      </c>
      <c r="Z3">
        <v>6.6</v>
      </c>
      <c r="AA3">
        <v>37.92</v>
      </c>
      <c r="AB3">
        <v>39.456800000000001</v>
      </c>
      <c r="AC3">
        <v>29.062808</v>
      </c>
      <c r="AD3">
        <v>27.3447</v>
      </c>
      <c r="AE3">
        <v>49.436556000000003</v>
      </c>
      <c r="AF3">
        <v>6.4089999999999998</v>
      </c>
      <c r="AG3">
        <v>36.098399999999998</v>
      </c>
      <c r="AH3">
        <v>116.9545</v>
      </c>
      <c r="AI3">
        <v>0</v>
      </c>
      <c r="AJ3">
        <v>0</v>
      </c>
      <c r="AK3">
        <v>51.267600000000002</v>
      </c>
      <c r="AL3">
        <v>66.814999999999998</v>
      </c>
      <c r="AM3">
        <v>5.2786799999999996</v>
      </c>
      <c r="AN3">
        <v>0.68867999999999996</v>
      </c>
      <c r="AO3">
        <v>22.931999999999999</v>
      </c>
      <c r="AP3">
        <v>5.1239999999999997</v>
      </c>
      <c r="AQ3">
        <v>0</v>
      </c>
      <c r="AR3">
        <v>53.543999999999997</v>
      </c>
      <c r="AS3">
        <v>32.9574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77.009999999999991</v>
      </c>
      <c r="BA3">
        <f>SUM(B3:AZ3)</f>
        <v>3240.2237069999992</v>
      </c>
      <c r="BB3">
        <v>0</v>
      </c>
      <c r="BD3">
        <v>23.24</v>
      </c>
      <c r="BE3">
        <v>3.76</v>
      </c>
      <c r="BF3">
        <v>2</v>
      </c>
      <c r="BG3">
        <v>3.99</v>
      </c>
      <c r="BH3">
        <v>5.63</v>
      </c>
      <c r="BI3">
        <v>6.78</v>
      </c>
      <c r="BJ3">
        <v>1.51</v>
      </c>
      <c r="BK3">
        <v>3.13</v>
      </c>
      <c r="BL3">
        <v>3.29</v>
      </c>
      <c r="BM3">
        <v>1.62</v>
      </c>
      <c r="BN3">
        <v>0.51</v>
      </c>
      <c r="BO3">
        <v>14.79</v>
      </c>
      <c r="BP3">
        <v>0</v>
      </c>
      <c r="BQ3">
        <v>4.38</v>
      </c>
      <c r="BR3">
        <v>1.94</v>
      </c>
      <c r="BS3">
        <v>0.44</v>
      </c>
      <c r="BT3">
        <v>0</v>
      </c>
      <c r="BU3">
        <v>0</v>
      </c>
      <c r="BV3">
        <v>0</v>
      </c>
      <c r="BW3">
        <f>SUM(BD3:BV3)</f>
        <v>77.009999999999991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12.244</v>
      </c>
      <c r="J4">
        <v>19.667300000000001</v>
      </c>
      <c r="K4">
        <v>686.77995799999997</v>
      </c>
      <c r="L4">
        <v>653.15</v>
      </c>
      <c r="M4">
        <v>92</v>
      </c>
      <c r="N4">
        <v>118.125</v>
      </c>
      <c r="O4">
        <v>123.66562500000001</v>
      </c>
      <c r="P4">
        <v>138</v>
      </c>
      <c r="Q4">
        <v>20.125599999999999</v>
      </c>
      <c r="R4">
        <v>42.384799999999998</v>
      </c>
      <c r="S4">
        <v>26.293600000000001</v>
      </c>
      <c r="T4">
        <v>0</v>
      </c>
      <c r="U4">
        <v>418.77</v>
      </c>
      <c r="V4">
        <v>20.37</v>
      </c>
      <c r="W4">
        <v>42.49</v>
      </c>
      <c r="X4">
        <v>146.26089999999999</v>
      </c>
      <c r="Y4">
        <v>0</v>
      </c>
      <c r="Z4">
        <v>6.6</v>
      </c>
      <c r="AA4">
        <v>28.045000000000002</v>
      </c>
      <c r="AB4">
        <v>39.456800000000001</v>
      </c>
      <c r="AC4">
        <v>29.062808</v>
      </c>
      <c r="AD4">
        <v>27.3447</v>
      </c>
      <c r="AE4">
        <v>49.436556000000003</v>
      </c>
      <c r="AF4">
        <v>6.4089999999999998</v>
      </c>
      <c r="AG4">
        <v>36.098399999999998</v>
      </c>
      <c r="AH4">
        <v>116.9545</v>
      </c>
      <c r="AI4">
        <v>0</v>
      </c>
      <c r="AJ4">
        <v>0</v>
      </c>
      <c r="AK4">
        <v>51.267600000000002</v>
      </c>
      <c r="AL4">
        <v>66.814999999999998</v>
      </c>
      <c r="AM4">
        <v>5.2786799999999996</v>
      </c>
      <c r="AN4">
        <v>0.68867999999999996</v>
      </c>
      <c r="AO4">
        <v>22.931999999999999</v>
      </c>
      <c r="AP4">
        <v>5.1239999999999997</v>
      </c>
      <c r="AQ4">
        <v>0</v>
      </c>
      <c r="AR4">
        <v>53.543999999999997</v>
      </c>
      <c r="AS4">
        <v>32.9574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77.009999999999991</v>
      </c>
      <c r="BA4">
        <f t="shared" ref="BA4:BA67" si="1">SUM(B4:AZ4)</f>
        <v>3230.3487069999992</v>
      </c>
      <c r="BB4">
        <v>1</v>
      </c>
      <c r="BD4">
        <v>23.24</v>
      </c>
      <c r="BE4">
        <v>3.76</v>
      </c>
      <c r="BF4">
        <v>2</v>
      </c>
      <c r="BG4">
        <v>3.99</v>
      </c>
      <c r="BH4">
        <v>5.63</v>
      </c>
      <c r="BI4">
        <v>6.78</v>
      </c>
      <c r="BJ4">
        <v>1.51</v>
      </c>
      <c r="BK4">
        <v>3.13</v>
      </c>
      <c r="BL4">
        <v>3.29</v>
      </c>
      <c r="BM4">
        <v>1.62</v>
      </c>
      <c r="BN4">
        <v>0.51</v>
      </c>
      <c r="BO4">
        <v>14.79</v>
      </c>
      <c r="BP4">
        <v>0</v>
      </c>
      <c r="BQ4">
        <v>4.38</v>
      </c>
      <c r="BR4">
        <v>1.94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77.009999999999991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12.244</v>
      </c>
      <c r="J5">
        <v>19.667300000000001</v>
      </c>
      <c r="K5">
        <v>686.77995799999997</v>
      </c>
      <c r="L5">
        <v>653.15</v>
      </c>
      <c r="M5">
        <v>92</v>
      </c>
      <c r="N5">
        <v>118.125</v>
      </c>
      <c r="O5">
        <v>123.66562500000001</v>
      </c>
      <c r="P5">
        <v>138</v>
      </c>
      <c r="Q5">
        <v>20.125599999999999</v>
      </c>
      <c r="R5">
        <v>42.384799999999998</v>
      </c>
      <c r="S5">
        <v>26.293600000000001</v>
      </c>
      <c r="T5">
        <v>0</v>
      </c>
      <c r="U5">
        <v>418.77</v>
      </c>
      <c r="V5">
        <v>20.37</v>
      </c>
      <c r="W5">
        <v>42.49</v>
      </c>
      <c r="X5">
        <v>146.26089999999999</v>
      </c>
      <c r="Y5">
        <v>0</v>
      </c>
      <c r="Z5">
        <v>6.6</v>
      </c>
      <c r="AA5">
        <v>28.045000000000002</v>
      </c>
      <c r="AB5">
        <v>39.456800000000001</v>
      </c>
      <c r="AC5">
        <v>29.062808</v>
      </c>
      <c r="AD5">
        <v>27.3447</v>
      </c>
      <c r="AE5">
        <v>49.436556000000003</v>
      </c>
      <c r="AF5">
        <v>6.4089999999999998</v>
      </c>
      <c r="AG5">
        <v>36.098399999999998</v>
      </c>
      <c r="AH5">
        <v>116.9545</v>
      </c>
      <c r="AI5">
        <v>0</v>
      </c>
      <c r="AJ5">
        <v>0</v>
      </c>
      <c r="AK5">
        <v>51.267600000000002</v>
      </c>
      <c r="AL5">
        <v>66.814999999999998</v>
      </c>
      <c r="AM5">
        <v>5.2786799999999996</v>
      </c>
      <c r="AN5">
        <v>0.68867999999999996</v>
      </c>
      <c r="AO5">
        <v>22.931999999999999</v>
      </c>
      <c r="AP5">
        <v>12.681900000000001</v>
      </c>
      <c r="AQ5">
        <v>0</v>
      </c>
      <c r="AR5">
        <v>53.543999999999997</v>
      </c>
      <c r="AS5">
        <v>32.9574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77.089999999999989</v>
      </c>
      <c r="BA5">
        <f t="shared" si="1"/>
        <v>3237.9866069999994</v>
      </c>
      <c r="BB5">
        <v>2</v>
      </c>
      <c r="BD5">
        <v>23.24</v>
      </c>
      <c r="BE5">
        <v>3.76</v>
      </c>
      <c r="BF5">
        <v>2</v>
      </c>
      <c r="BG5">
        <v>3.99</v>
      </c>
      <c r="BH5">
        <v>5.63</v>
      </c>
      <c r="BI5">
        <v>6.78</v>
      </c>
      <c r="BJ5">
        <v>1.51</v>
      </c>
      <c r="BK5">
        <v>3.13</v>
      </c>
      <c r="BL5">
        <v>3.29</v>
      </c>
      <c r="BM5">
        <v>1.62</v>
      </c>
      <c r="BN5">
        <v>0.51</v>
      </c>
      <c r="BO5">
        <v>14.87</v>
      </c>
      <c r="BP5">
        <v>0</v>
      </c>
      <c r="BQ5">
        <v>4.38</v>
      </c>
      <c r="BR5">
        <v>1.94</v>
      </c>
      <c r="BS5">
        <v>0.44</v>
      </c>
      <c r="BT5">
        <v>0</v>
      </c>
      <c r="BU5">
        <v>0</v>
      </c>
      <c r="BV5">
        <v>0</v>
      </c>
      <c r="BW5">
        <f t="shared" si="2"/>
        <v>77.089999999999989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12.244</v>
      </c>
      <c r="J6">
        <v>19.667300000000001</v>
      </c>
      <c r="K6">
        <v>686.77995799999997</v>
      </c>
      <c r="L6">
        <v>653.15</v>
      </c>
      <c r="M6">
        <v>92</v>
      </c>
      <c r="N6">
        <v>118.125</v>
      </c>
      <c r="O6">
        <v>123.66562500000001</v>
      </c>
      <c r="P6">
        <v>138</v>
      </c>
      <c r="Q6">
        <v>20.125599999999999</v>
      </c>
      <c r="R6">
        <v>42.384799999999998</v>
      </c>
      <c r="S6">
        <v>26.293600000000001</v>
      </c>
      <c r="T6">
        <v>0</v>
      </c>
      <c r="U6">
        <v>418.77</v>
      </c>
      <c r="V6">
        <v>20.37</v>
      </c>
      <c r="W6">
        <v>42.49</v>
      </c>
      <c r="X6">
        <v>146.26089999999999</v>
      </c>
      <c r="Y6">
        <v>0</v>
      </c>
      <c r="Z6">
        <v>6.6</v>
      </c>
      <c r="AA6">
        <v>28.045000000000002</v>
      </c>
      <c r="AB6">
        <v>39.456800000000001</v>
      </c>
      <c r="AC6">
        <v>29.062808</v>
      </c>
      <c r="AD6">
        <v>27.3447</v>
      </c>
      <c r="AE6">
        <v>49.436556000000003</v>
      </c>
      <c r="AF6">
        <v>6.4089999999999998</v>
      </c>
      <c r="AG6">
        <v>36.098399999999998</v>
      </c>
      <c r="AH6">
        <v>116.9545</v>
      </c>
      <c r="AI6">
        <v>0</v>
      </c>
      <c r="AJ6">
        <v>0</v>
      </c>
      <c r="AK6">
        <v>51.267600000000002</v>
      </c>
      <c r="AL6">
        <v>66.814999999999998</v>
      </c>
      <c r="AM6">
        <v>5.2786799999999996</v>
      </c>
      <c r="AN6">
        <v>0.68867999999999996</v>
      </c>
      <c r="AO6">
        <v>22.931999999999999</v>
      </c>
      <c r="AP6">
        <v>12.681900000000001</v>
      </c>
      <c r="AQ6">
        <v>0</v>
      </c>
      <c r="AR6">
        <v>53.543999999999997</v>
      </c>
      <c r="AS6">
        <v>32.9574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77.089999999999989</v>
      </c>
      <c r="BA6">
        <f t="shared" si="1"/>
        <v>3237.9866069999994</v>
      </c>
      <c r="BB6">
        <v>3</v>
      </c>
      <c r="BD6">
        <v>23.24</v>
      </c>
      <c r="BE6">
        <v>3.76</v>
      </c>
      <c r="BF6">
        <v>2</v>
      </c>
      <c r="BG6">
        <v>3.99</v>
      </c>
      <c r="BH6">
        <v>5.63</v>
      </c>
      <c r="BI6">
        <v>6.78</v>
      </c>
      <c r="BJ6">
        <v>1.51</v>
      </c>
      <c r="BK6">
        <v>3.13</v>
      </c>
      <c r="BL6">
        <v>3.29</v>
      </c>
      <c r="BM6">
        <v>1.62</v>
      </c>
      <c r="BN6">
        <v>0.51</v>
      </c>
      <c r="BO6">
        <v>14.87</v>
      </c>
      <c r="BP6">
        <v>0</v>
      </c>
      <c r="BQ6">
        <v>4.38</v>
      </c>
      <c r="BR6">
        <v>1.94</v>
      </c>
      <c r="BS6">
        <v>0.44</v>
      </c>
      <c r="BT6">
        <v>0</v>
      </c>
      <c r="BU6">
        <v>0</v>
      </c>
      <c r="BV6">
        <v>0</v>
      </c>
      <c r="BW6">
        <f t="shared" si="2"/>
        <v>77.089999999999989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12.244</v>
      </c>
      <c r="J7">
        <v>19.667300000000001</v>
      </c>
      <c r="K7">
        <v>686.77995799999997</v>
      </c>
      <c r="L7">
        <v>653.15</v>
      </c>
      <c r="M7">
        <v>92</v>
      </c>
      <c r="N7">
        <v>118.125</v>
      </c>
      <c r="O7">
        <v>123.66562500000001</v>
      </c>
      <c r="P7">
        <v>138</v>
      </c>
      <c r="Q7">
        <v>20.125599999999999</v>
      </c>
      <c r="R7">
        <v>42.384799999999998</v>
      </c>
      <c r="S7">
        <v>26.293600000000001</v>
      </c>
      <c r="T7">
        <v>0</v>
      </c>
      <c r="U7">
        <v>418.77</v>
      </c>
      <c r="V7">
        <v>20.37</v>
      </c>
      <c r="W7">
        <v>42.49</v>
      </c>
      <c r="X7">
        <v>146.26089999999999</v>
      </c>
      <c r="Y7">
        <v>0</v>
      </c>
      <c r="Z7">
        <v>6.6</v>
      </c>
      <c r="AA7">
        <v>28.045000000000002</v>
      </c>
      <c r="AB7">
        <v>39.456800000000001</v>
      </c>
      <c r="AC7">
        <v>29.062808</v>
      </c>
      <c r="AD7">
        <v>27.3447</v>
      </c>
      <c r="AE7">
        <v>49.436556000000003</v>
      </c>
      <c r="AF7">
        <v>6.4089999999999998</v>
      </c>
      <c r="AG7">
        <v>36.098399999999998</v>
      </c>
      <c r="AH7">
        <v>116.9545</v>
      </c>
      <c r="AI7">
        <v>0</v>
      </c>
      <c r="AJ7">
        <v>0</v>
      </c>
      <c r="AK7">
        <v>51.267600000000002</v>
      </c>
      <c r="AL7">
        <v>66.814999999999998</v>
      </c>
      <c r="AM7">
        <v>5.2786799999999996</v>
      </c>
      <c r="AN7">
        <v>0.68867999999999996</v>
      </c>
      <c r="AO7">
        <v>22.931999999999999</v>
      </c>
      <c r="AP7">
        <v>5.7645</v>
      </c>
      <c r="AQ7">
        <v>0</v>
      </c>
      <c r="AR7">
        <v>49.68</v>
      </c>
      <c r="AS7">
        <v>32.9574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77.089999999999989</v>
      </c>
      <c r="BA7">
        <f t="shared" si="1"/>
        <v>3227.2052069999995</v>
      </c>
      <c r="BB7">
        <v>4</v>
      </c>
      <c r="BD7">
        <v>23.24</v>
      </c>
      <c r="BE7">
        <v>3.76</v>
      </c>
      <c r="BF7">
        <v>2</v>
      </c>
      <c r="BG7">
        <v>3.99</v>
      </c>
      <c r="BH7">
        <v>5.63</v>
      </c>
      <c r="BI7">
        <v>6.78</v>
      </c>
      <c r="BJ7">
        <v>1.51</v>
      </c>
      <c r="BK7">
        <v>3.13</v>
      </c>
      <c r="BL7">
        <v>3.29</v>
      </c>
      <c r="BM7">
        <v>1.62</v>
      </c>
      <c r="BN7">
        <v>0.51</v>
      </c>
      <c r="BO7">
        <v>14.87</v>
      </c>
      <c r="BP7">
        <v>0</v>
      </c>
      <c r="BQ7">
        <v>4.38</v>
      </c>
      <c r="BR7">
        <v>1.94</v>
      </c>
      <c r="BS7">
        <v>0.44</v>
      </c>
      <c r="BT7">
        <v>0</v>
      </c>
      <c r="BU7">
        <v>0</v>
      </c>
      <c r="BV7">
        <v>0</v>
      </c>
      <c r="BW7">
        <f t="shared" si="2"/>
        <v>77.089999999999989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12.244</v>
      </c>
      <c r="J8">
        <v>19.667300000000001</v>
      </c>
      <c r="K8">
        <v>686.77995799999997</v>
      </c>
      <c r="L8">
        <v>653.15</v>
      </c>
      <c r="M8">
        <v>92</v>
      </c>
      <c r="N8">
        <v>118.125</v>
      </c>
      <c r="O8">
        <v>123.66562500000001</v>
      </c>
      <c r="P8">
        <v>138</v>
      </c>
      <c r="Q8">
        <v>20.125599999999999</v>
      </c>
      <c r="R8">
        <v>42.384799999999998</v>
      </c>
      <c r="S8">
        <v>26.293600000000001</v>
      </c>
      <c r="T8">
        <v>0</v>
      </c>
      <c r="U8">
        <v>418.77</v>
      </c>
      <c r="V8">
        <v>20.37</v>
      </c>
      <c r="W8">
        <v>42.49</v>
      </c>
      <c r="X8">
        <v>146.26089999999999</v>
      </c>
      <c r="Y8">
        <v>0</v>
      </c>
      <c r="Z8">
        <v>6.6</v>
      </c>
      <c r="AA8">
        <v>28.045000000000002</v>
      </c>
      <c r="AB8">
        <v>39.456800000000001</v>
      </c>
      <c r="AC8">
        <v>29.062808</v>
      </c>
      <c r="AD8">
        <v>27.3447</v>
      </c>
      <c r="AE8">
        <v>49.436556000000003</v>
      </c>
      <c r="AF8">
        <v>6.4089999999999998</v>
      </c>
      <c r="AG8">
        <v>36.098399999999998</v>
      </c>
      <c r="AH8">
        <v>116.9545</v>
      </c>
      <c r="AI8">
        <v>0</v>
      </c>
      <c r="AJ8">
        <v>0</v>
      </c>
      <c r="AK8">
        <v>51.267600000000002</v>
      </c>
      <c r="AL8">
        <v>66.814999999999998</v>
      </c>
      <c r="AM8">
        <v>5.2786799999999996</v>
      </c>
      <c r="AN8">
        <v>0.68867999999999996</v>
      </c>
      <c r="AO8">
        <v>22.931999999999999</v>
      </c>
      <c r="AP8">
        <v>5.7645</v>
      </c>
      <c r="AQ8">
        <v>0</v>
      </c>
      <c r="AR8">
        <v>49.68</v>
      </c>
      <c r="AS8">
        <v>32.9574</v>
      </c>
      <c r="AT8">
        <v>10.39213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77.089999999999989</v>
      </c>
      <c r="BA8">
        <f t="shared" si="1"/>
        <v>3222.6005369999998</v>
      </c>
      <c r="BB8">
        <v>5</v>
      </c>
      <c r="BD8">
        <v>23.24</v>
      </c>
      <c r="BE8">
        <v>3.76</v>
      </c>
      <c r="BF8">
        <v>2</v>
      </c>
      <c r="BG8">
        <v>3.99</v>
      </c>
      <c r="BH8">
        <v>5.63</v>
      </c>
      <c r="BI8">
        <v>6.78</v>
      </c>
      <c r="BJ8">
        <v>1.51</v>
      </c>
      <c r="BK8">
        <v>3.13</v>
      </c>
      <c r="BL8">
        <v>3.29</v>
      </c>
      <c r="BM8">
        <v>1.62</v>
      </c>
      <c r="BN8">
        <v>0.51</v>
      </c>
      <c r="BO8">
        <v>14.87</v>
      </c>
      <c r="BP8">
        <v>0</v>
      </c>
      <c r="BQ8">
        <v>4.38</v>
      </c>
      <c r="BR8">
        <v>1.94</v>
      </c>
      <c r="BS8">
        <v>0.44</v>
      </c>
      <c r="BT8">
        <v>0</v>
      </c>
      <c r="BU8">
        <v>0</v>
      </c>
      <c r="BV8">
        <v>0</v>
      </c>
      <c r="BW8">
        <f t="shared" si="2"/>
        <v>77.089999999999989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12.244</v>
      </c>
      <c r="J9">
        <v>19.667300000000001</v>
      </c>
      <c r="K9">
        <v>686.77995799999997</v>
      </c>
      <c r="L9">
        <v>653.15</v>
      </c>
      <c r="M9">
        <v>92</v>
      </c>
      <c r="N9">
        <v>118.125</v>
      </c>
      <c r="O9">
        <v>123.66562500000001</v>
      </c>
      <c r="P9">
        <v>138</v>
      </c>
      <c r="Q9">
        <v>20.125599999999999</v>
      </c>
      <c r="R9">
        <v>42.384799999999998</v>
      </c>
      <c r="S9">
        <v>26.293600000000001</v>
      </c>
      <c r="T9">
        <v>0</v>
      </c>
      <c r="U9">
        <v>418.77</v>
      </c>
      <c r="V9">
        <v>20.37</v>
      </c>
      <c r="W9">
        <v>42.49</v>
      </c>
      <c r="X9">
        <v>146.26089999999999</v>
      </c>
      <c r="Y9">
        <v>0</v>
      </c>
      <c r="Z9">
        <v>6.6</v>
      </c>
      <c r="AA9">
        <v>13.983000000000001</v>
      </c>
      <c r="AB9">
        <v>39.456800000000001</v>
      </c>
      <c r="AC9">
        <v>29.062808</v>
      </c>
      <c r="AD9">
        <v>27.3447</v>
      </c>
      <c r="AE9">
        <v>49.436556000000003</v>
      </c>
      <c r="AF9">
        <v>6.4089999999999998</v>
      </c>
      <c r="AG9">
        <v>36.098399999999998</v>
      </c>
      <c r="AH9">
        <v>116.9545</v>
      </c>
      <c r="AI9">
        <v>0</v>
      </c>
      <c r="AJ9">
        <v>0</v>
      </c>
      <c r="AK9">
        <v>51.267600000000002</v>
      </c>
      <c r="AL9">
        <v>66.814999999999998</v>
      </c>
      <c r="AM9">
        <v>5.2786799999999996</v>
      </c>
      <c r="AN9">
        <v>0.68867999999999996</v>
      </c>
      <c r="AO9">
        <v>22.931999999999999</v>
      </c>
      <c r="AP9">
        <v>5.7645</v>
      </c>
      <c r="AQ9">
        <v>0</v>
      </c>
      <c r="AR9">
        <v>49.68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77.089999999999989</v>
      </c>
      <c r="BA9">
        <f t="shared" si="1"/>
        <v>3212.0831899999998</v>
      </c>
      <c r="BB9">
        <v>6</v>
      </c>
      <c r="BD9">
        <v>23.24</v>
      </c>
      <c r="BE9">
        <v>3.76</v>
      </c>
      <c r="BF9">
        <v>2</v>
      </c>
      <c r="BG9">
        <v>3.99</v>
      </c>
      <c r="BH9">
        <v>5.63</v>
      </c>
      <c r="BI9">
        <v>6.78</v>
      </c>
      <c r="BJ9">
        <v>1.51</v>
      </c>
      <c r="BK9">
        <v>3.13</v>
      </c>
      <c r="BL9">
        <v>3.29</v>
      </c>
      <c r="BM9">
        <v>1.62</v>
      </c>
      <c r="BN9">
        <v>0.51</v>
      </c>
      <c r="BO9">
        <v>14.87</v>
      </c>
      <c r="BP9">
        <v>0</v>
      </c>
      <c r="BQ9">
        <v>4.38</v>
      </c>
      <c r="BR9">
        <v>1.94</v>
      </c>
      <c r="BS9">
        <v>0.44</v>
      </c>
      <c r="BT9">
        <v>0</v>
      </c>
      <c r="BU9">
        <v>0</v>
      </c>
      <c r="BV9">
        <v>0</v>
      </c>
      <c r="BW9">
        <f t="shared" si="2"/>
        <v>77.089999999999989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12.244</v>
      </c>
      <c r="J10">
        <v>19.667300000000001</v>
      </c>
      <c r="K10">
        <v>686.77995799999997</v>
      </c>
      <c r="L10">
        <v>653.15</v>
      </c>
      <c r="M10">
        <v>92</v>
      </c>
      <c r="N10">
        <v>118.125</v>
      </c>
      <c r="O10">
        <v>123.66562500000001</v>
      </c>
      <c r="P10">
        <v>138</v>
      </c>
      <c r="Q10">
        <v>20.125599999999999</v>
      </c>
      <c r="R10">
        <v>42.384799999999998</v>
      </c>
      <c r="S10">
        <v>26.293600000000001</v>
      </c>
      <c r="T10">
        <v>0</v>
      </c>
      <c r="U10">
        <v>418.77</v>
      </c>
      <c r="V10">
        <v>20.37</v>
      </c>
      <c r="W10">
        <v>42.49</v>
      </c>
      <c r="X10">
        <v>146.26089999999999</v>
      </c>
      <c r="Y10">
        <v>0</v>
      </c>
      <c r="Z10">
        <v>6.6</v>
      </c>
      <c r="AA10">
        <v>0</v>
      </c>
      <c r="AB10">
        <v>39.456800000000001</v>
      </c>
      <c r="AC10">
        <v>29.062808</v>
      </c>
      <c r="AD10">
        <v>27.3447</v>
      </c>
      <c r="AE10">
        <v>49.436556000000003</v>
      </c>
      <c r="AF10">
        <v>6.4089999999999998</v>
      </c>
      <c r="AG10">
        <v>36.098399999999998</v>
      </c>
      <c r="AH10">
        <v>116.9545</v>
      </c>
      <c r="AI10">
        <v>0</v>
      </c>
      <c r="AJ10">
        <v>0</v>
      </c>
      <c r="AK10">
        <v>51.267600000000002</v>
      </c>
      <c r="AL10">
        <v>66.814999999999998</v>
      </c>
      <c r="AM10">
        <v>5.2786799999999996</v>
      </c>
      <c r="AN10">
        <v>0.68867999999999996</v>
      </c>
      <c r="AO10">
        <v>22.931999999999999</v>
      </c>
      <c r="AP10">
        <v>5.7645</v>
      </c>
      <c r="AQ10">
        <v>0</v>
      </c>
      <c r="AR10">
        <v>49.68</v>
      </c>
      <c r="AS10">
        <v>31.897383000000001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77.089999999999989</v>
      </c>
      <c r="BA10">
        <f t="shared" si="1"/>
        <v>3198.1001899999997</v>
      </c>
      <c r="BB10">
        <v>7</v>
      </c>
      <c r="BD10">
        <v>23.24</v>
      </c>
      <c r="BE10">
        <v>3.76</v>
      </c>
      <c r="BF10">
        <v>2</v>
      </c>
      <c r="BG10">
        <v>3.99</v>
      </c>
      <c r="BH10">
        <v>5.63</v>
      </c>
      <c r="BI10">
        <v>6.78</v>
      </c>
      <c r="BJ10">
        <v>1.51</v>
      </c>
      <c r="BK10">
        <v>3.13</v>
      </c>
      <c r="BL10">
        <v>3.29</v>
      </c>
      <c r="BM10">
        <v>1.62</v>
      </c>
      <c r="BN10">
        <v>0.51</v>
      </c>
      <c r="BO10">
        <v>14.87</v>
      </c>
      <c r="BP10">
        <v>0</v>
      </c>
      <c r="BQ10">
        <v>4.38</v>
      </c>
      <c r="BR10">
        <v>1.94</v>
      </c>
      <c r="BS10">
        <v>0.44</v>
      </c>
      <c r="BT10">
        <v>0</v>
      </c>
      <c r="BU10">
        <v>0</v>
      </c>
      <c r="BV10">
        <v>0</v>
      </c>
      <c r="BW10">
        <f t="shared" si="2"/>
        <v>77.089999999999989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12.244</v>
      </c>
      <c r="J11">
        <v>19.667300000000001</v>
      </c>
      <c r="K11">
        <v>686.77995799999997</v>
      </c>
      <c r="L11">
        <v>653.15</v>
      </c>
      <c r="M11">
        <v>92</v>
      </c>
      <c r="N11">
        <v>118.125</v>
      </c>
      <c r="O11">
        <v>123.66562500000001</v>
      </c>
      <c r="P11">
        <v>138</v>
      </c>
      <c r="Q11">
        <v>20.125599999999999</v>
      </c>
      <c r="R11">
        <v>42.384799999999998</v>
      </c>
      <c r="S11">
        <v>26.293600000000001</v>
      </c>
      <c r="T11">
        <v>0</v>
      </c>
      <c r="U11">
        <v>418.77</v>
      </c>
      <c r="V11">
        <v>20.37</v>
      </c>
      <c r="W11">
        <v>42.49</v>
      </c>
      <c r="X11">
        <v>146.26089999999999</v>
      </c>
      <c r="Y11">
        <v>0</v>
      </c>
      <c r="Z11">
        <v>6.6</v>
      </c>
      <c r="AA11">
        <v>0</v>
      </c>
      <c r="AB11">
        <v>39.456800000000001</v>
      </c>
      <c r="AC11">
        <v>29.062808</v>
      </c>
      <c r="AD11">
        <v>27.3447</v>
      </c>
      <c r="AE11">
        <v>49.436556000000003</v>
      </c>
      <c r="AF11">
        <v>6.4089999999999998</v>
      </c>
      <c r="AG11">
        <v>36.098399999999998</v>
      </c>
      <c r="AH11">
        <v>116.9545</v>
      </c>
      <c r="AI11">
        <v>0</v>
      </c>
      <c r="AJ11">
        <v>0</v>
      </c>
      <c r="AK11">
        <v>51.267600000000002</v>
      </c>
      <c r="AL11">
        <v>66.814999999999998</v>
      </c>
      <c r="AM11">
        <v>5.2786799999999996</v>
      </c>
      <c r="AN11">
        <v>0.68867999999999996</v>
      </c>
      <c r="AO11">
        <v>23.52</v>
      </c>
      <c r="AP11">
        <v>12.681900000000001</v>
      </c>
      <c r="AQ11">
        <v>0</v>
      </c>
      <c r="AR11">
        <v>53.543999999999997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76.31</v>
      </c>
      <c r="BA11">
        <f t="shared" si="1"/>
        <v>3208.6895899999995</v>
      </c>
      <c r="BB11">
        <v>8</v>
      </c>
      <c r="BD11">
        <v>23.24</v>
      </c>
      <c r="BE11">
        <v>3.76</v>
      </c>
      <c r="BF11">
        <v>2</v>
      </c>
      <c r="BG11">
        <v>3.87</v>
      </c>
      <c r="BH11">
        <v>5.45</v>
      </c>
      <c r="BI11">
        <v>6.78</v>
      </c>
      <c r="BJ11">
        <v>1.55</v>
      </c>
      <c r="BK11">
        <v>3.13</v>
      </c>
      <c r="BL11">
        <v>3.27</v>
      </c>
      <c r="BM11">
        <v>1.62</v>
      </c>
      <c r="BN11">
        <v>0.5</v>
      </c>
      <c r="BO11">
        <v>14.51</v>
      </c>
      <c r="BP11">
        <v>0</v>
      </c>
      <c r="BQ11">
        <v>4.25</v>
      </c>
      <c r="BR11">
        <v>1.94</v>
      </c>
      <c r="BS11">
        <v>0.44</v>
      </c>
      <c r="BT11">
        <v>0</v>
      </c>
      <c r="BU11">
        <v>0</v>
      </c>
      <c r="BV11">
        <v>0</v>
      </c>
      <c r="BW11">
        <f t="shared" si="2"/>
        <v>76.31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12.244</v>
      </c>
      <c r="J12">
        <v>19.667300000000001</v>
      </c>
      <c r="K12">
        <v>686.77995799999997</v>
      </c>
      <c r="L12">
        <v>653.15</v>
      </c>
      <c r="M12">
        <v>92</v>
      </c>
      <c r="N12">
        <v>118.125</v>
      </c>
      <c r="O12">
        <v>123.66562500000001</v>
      </c>
      <c r="P12">
        <v>138</v>
      </c>
      <c r="Q12">
        <v>20.125599999999999</v>
      </c>
      <c r="R12">
        <v>42.384799999999998</v>
      </c>
      <c r="S12">
        <v>26.293600000000001</v>
      </c>
      <c r="T12">
        <v>0</v>
      </c>
      <c r="U12">
        <v>418.77</v>
      </c>
      <c r="V12">
        <v>20.37</v>
      </c>
      <c r="W12">
        <v>42.49</v>
      </c>
      <c r="X12">
        <v>146.26089999999999</v>
      </c>
      <c r="Y12">
        <v>0</v>
      </c>
      <c r="Z12">
        <v>6.6</v>
      </c>
      <c r="AA12">
        <v>0</v>
      </c>
      <c r="AB12">
        <v>39.456800000000001</v>
      </c>
      <c r="AC12">
        <v>29.062808</v>
      </c>
      <c r="AD12">
        <v>27.3447</v>
      </c>
      <c r="AE12">
        <v>49.436556000000003</v>
      </c>
      <c r="AF12">
        <v>6.4089999999999998</v>
      </c>
      <c r="AG12">
        <v>36.098399999999998</v>
      </c>
      <c r="AH12">
        <v>116.9545</v>
      </c>
      <c r="AI12">
        <v>2.5459999999999998</v>
      </c>
      <c r="AJ12">
        <v>0</v>
      </c>
      <c r="AK12">
        <v>51.267600000000002</v>
      </c>
      <c r="AL12">
        <v>66.814999999999998</v>
      </c>
      <c r="AM12">
        <v>5.2786799999999996</v>
      </c>
      <c r="AN12">
        <v>0.68867999999999996</v>
      </c>
      <c r="AO12">
        <v>23.52</v>
      </c>
      <c r="AP12">
        <v>12.681900000000001</v>
      </c>
      <c r="AQ12">
        <v>0</v>
      </c>
      <c r="AR12">
        <v>53.543999999999997</v>
      </c>
      <c r="AS12">
        <v>31.897383000000001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76.31</v>
      </c>
      <c r="BA12">
        <f t="shared" si="1"/>
        <v>3211.2355899999993</v>
      </c>
      <c r="BB12">
        <v>9</v>
      </c>
      <c r="BD12">
        <v>23.24</v>
      </c>
      <c r="BE12">
        <v>3.76</v>
      </c>
      <c r="BF12">
        <v>2</v>
      </c>
      <c r="BG12">
        <v>3.87</v>
      </c>
      <c r="BH12">
        <v>5.45</v>
      </c>
      <c r="BI12">
        <v>6.78</v>
      </c>
      <c r="BJ12">
        <v>1.55</v>
      </c>
      <c r="BK12">
        <v>3.13</v>
      </c>
      <c r="BL12">
        <v>3.27</v>
      </c>
      <c r="BM12">
        <v>1.62</v>
      </c>
      <c r="BN12">
        <v>0.5</v>
      </c>
      <c r="BO12">
        <v>14.51</v>
      </c>
      <c r="BP12">
        <v>0</v>
      </c>
      <c r="BQ12">
        <v>4.25</v>
      </c>
      <c r="BR12">
        <v>1.94</v>
      </c>
      <c r="BS12">
        <v>0.44</v>
      </c>
      <c r="BT12">
        <v>0</v>
      </c>
      <c r="BU12">
        <v>0</v>
      </c>
      <c r="BV12">
        <v>0</v>
      </c>
      <c r="BW12">
        <f t="shared" si="2"/>
        <v>76.31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12.244</v>
      </c>
      <c r="J13">
        <v>19.667300000000001</v>
      </c>
      <c r="K13">
        <v>686.77995799999997</v>
      </c>
      <c r="L13">
        <v>653.15</v>
      </c>
      <c r="M13">
        <v>92</v>
      </c>
      <c r="N13">
        <v>118.125</v>
      </c>
      <c r="O13">
        <v>123.66562500000001</v>
      </c>
      <c r="P13">
        <v>138</v>
      </c>
      <c r="Q13">
        <v>20.125599999999999</v>
      </c>
      <c r="R13">
        <v>42.384799999999998</v>
      </c>
      <c r="S13">
        <v>26.293600000000001</v>
      </c>
      <c r="T13">
        <v>0</v>
      </c>
      <c r="U13">
        <v>418.77</v>
      </c>
      <c r="V13">
        <v>20.37</v>
      </c>
      <c r="W13">
        <v>42.49</v>
      </c>
      <c r="X13">
        <v>146.26089999999999</v>
      </c>
      <c r="Y13">
        <v>0</v>
      </c>
      <c r="Z13">
        <v>6.6</v>
      </c>
      <c r="AA13">
        <v>0</v>
      </c>
      <c r="AB13">
        <v>39.456800000000001</v>
      </c>
      <c r="AC13">
        <v>29.062808</v>
      </c>
      <c r="AD13">
        <v>27.3447</v>
      </c>
      <c r="AE13">
        <v>49.436556000000003</v>
      </c>
      <c r="AF13">
        <v>6.4089999999999998</v>
      </c>
      <c r="AG13">
        <v>36.098399999999998</v>
      </c>
      <c r="AH13">
        <v>116.9545</v>
      </c>
      <c r="AI13">
        <v>14.6395</v>
      </c>
      <c r="AJ13">
        <v>0</v>
      </c>
      <c r="AK13">
        <v>51.267600000000002</v>
      </c>
      <c r="AL13">
        <v>66.814999999999998</v>
      </c>
      <c r="AM13">
        <v>5.2786799999999996</v>
      </c>
      <c r="AN13">
        <v>0.68867999999999996</v>
      </c>
      <c r="AO13">
        <v>23.52</v>
      </c>
      <c r="AP13">
        <v>7.6859999999999999</v>
      </c>
      <c r="AQ13">
        <v>0</v>
      </c>
      <c r="AR13">
        <v>53.543999999999997</v>
      </c>
      <c r="AS13">
        <v>31.897383000000001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76.31</v>
      </c>
      <c r="BA13">
        <f t="shared" si="1"/>
        <v>3218.3331899999998</v>
      </c>
      <c r="BB13">
        <v>10</v>
      </c>
      <c r="BD13">
        <v>23.24</v>
      </c>
      <c r="BE13">
        <v>3.76</v>
      </c>
      <c r="BF13">
        <v>2</v>
      </c>
      <c r="BG13">
        <v>3.87</v>
      </c>
      <c r="BH13">
        <v>5.45</v>
      </c>
      <c r="BI13">
        <v>6.78</v>
      </c>
      <c r="BJ13">
        <v>1.55</v>
      </c>
      <c r="BK13">
        <v>3.13</v>
      </c>
      <c r="BL13">
        <v>3.27</v>
      </c>
      <c r="BM13">
        <v>1.62</v>
      </c>
      <c r="BN13">
        <v>0.5</v>
      </c>
      <c r="BO13">
        <v>14.51</v>
      </c>
      <c r="BP13">
        <v>0</v>
      </c>
      <c r="BQ13">
        <v>4.25</v>
      </c>
      <c r="BR13">
        <v>1.94</v>
      </c>
      <c r="BS13">
        <v>0.44</v>
      </c>
      <c r="BT13">
        <v>0</v>
      </c>
      <c r="BU13">
        <v>0</v>
      </c>
      <c r="BV13">
        <v>0</v>
      </c>
      <c r="BW13">
        <f t="shared" si="2"/>
        <v>76.31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12.244</v>
      </c>
      <c r="J14">
        <v>19.667300000000001</v>
      </c>
      <c r="K14">
        <v>686.77995799999997</v>
      </c>
      <c r="L14">
        <v>653.15</v>
      </c>
      <c r="M14">
        <v>92</v>
      </c>
      <c r="N14">
        <v>118.125</v>
      </c>
      <c r="O14">
        <v>123.66562500000001</v>
      </c>
      <c r="P14">
        <v>138</v>
      </c>
      <c r="Q14">
        <v>20.125599999999999</v>
      </c>
      <c r="R14">
        <v>42.384799999999998</v>
      </c>
      <c r="S14">
        <v>26.293600000000001</v>
      </c>
      <c r="T14">
        <v>0</v>
      </c>
      <c r="U14">
        <v>418.77</v>
      </c>
      <c r="V14">
        <v>20.37</v>
      </c>
      <c r="W14">
        <v>42.49</v>
      </c>
      <c r="X14">
        <v>146.26089999999999</v>
      </c>
      <c r="Y14">
        <v>0</v>
      </c>
      <c r="Z14">
        <v>6.5537999999999998</v>
      </c>
      <c r="AA14">
        <v>0</v>
      </c>
      <c r="AB14">
        <v>39.456800000000001</v>
      </c>
      <c r="AC14">
        <v>29.062808</v>
      </c>
      <c r="AD14">
        <v>27.3447</v>
      </c>
      <c r="AE14">
        <v>49.436556000000003</v>
      </c>
      <c r="AF14">
        <v>6.4089999999999998</v>
      </c>
      <c r="AG14">
        <v>36.098399999999998</v>
      </c>
      <c r="AH14">
        <v>116.9545</v>
      </c>
      <c r="AI14">
        <v>14.6395</v>
      </c>
      <c r="AJ14">
        <v>0</v>
      </c>
      <c r="AK14">
        <v>51.267600000000002</v>
      </c>
      <c r="AL14">
        <v>66.814999999999998</v>
      </c>
      <c r="AM14">
        <v>5.2786799999999996</v>
      </c>
      <c r="AN14">
        <v>0.68867999999999996</v>
      </c>
      <c r="AO14">
        <v>23.52</v>
      </c>
      <c r="AP14">
        <v>7.6859999999999999</v>
      </c>
      <c r="AQ14">
        <v>0</v>
      </c>
      <c r="AR14">
        <v>53.543999999999997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76.31</v>
      </c>
      <c r="BA14">
        <f t="shared" si="1"/>
        <v>3218.2869900000001</v>
      </c>
      <c r="BB14">
        <v>11</v>
      </c>
      <c r="BD14">
        <v>23.24</v>
      </c>
      <c r="BE14">
        <v>3.76</v>
      </c>
      <c r="BF14">
        <v>2</v>
      </c>
      <c r="BG14">
        <v>3.87</v>
      </c>
      <c r="BH14">
        <v>5.45</v>
      </c>
      <c r="BI14">
        <v>6.78</v>
      </c>
      <c r="BJ14">
        <v>1.55</v>
      </c>
      <c r="BK14">
        <v>3.13</v>
      </c>
      <c r="BL14">
        <v>3.27</v>
      </c>
      <c r="BM14">
        <v>1.62</v>
      </c>
      <c r="BN14">
        <v>0.5</v>
      </c>
      <c r="BO14">
        <v>14.51</v>
      </c>
      <c r="BP14">
        <v>0</v>
      </c>
      <c r="BQ14">
        <v>4.25</v>
      </c>
      <c r="BR14">
        <v>1.94</v>
      </c>
      <c r="BS14">
        <v>0.44</v>
      </c>
      <c r="BT14">
        <v>0</v>
      </c>
      <c r="BU14">
        <v>0</v>
      </c>
      <c r="BV14">
        <v>0</v>
      </c>
      <c r="BW14">
        <f t="shared" si="2"/>
        <v>76.31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19.667300000000001</v>
      </c>
      <c r="K15">
        <v>686.77995799999997</v>
      </c>
      <c r="L15">
        <v>653.15</v>
      </c>
      <c r="M15">
        <v>92</v>
      </c>
      <c r="N15">
        <v>118.125</v>
      </c>
      <c r="O15">
        <v>123.66562500000001</v>
      </c>
      <c r="P15">
        <v>138</v>
      </c>
      <c r="Q15">
        <v>20.125599999999999</v>
      </c>
      <c r="R15">
        <v>42.384799999999998</v>
      </c>
      <c r="S15">
        <v>26.293600000000001</v>
      </c>
      <c r="T15">
        <v>0</v>
      </c>
      <c r="U15">
        <v>418.77</v>
      </c>
      <c r="V15">
        <v>20.37</v>
      </c>
      <c r="W15">
        <v>43.097000000000001</v>
      </c>
      <c r="X15">
        <v>146.26089999999999</v>
      </c>
      <c r="Y15">
        <v>0</v>
      </c>
      <c r="Z15">
        <v>6.5537999999999998</v>
      </c>
      <c r="AA15">
        <v>0</v>
      </c>
      <c r="AB15">
        <v>39.456800000000001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36.098399999999998</v>
      </c>
      <c r="AH15">
        <v>116.9545</v>
      </c>
      <c r="AI15">
        <v>14.6395</v>
      </c>
      <c r="AJ15">
        <v>0</v>
      </c>
      <c r="AK15">
        <v>51.267600000000002</v>
      </c>
      <c r="AL15">
        <v>66.814999999999998</v>
      </c>
      <c r="AM15">
        <v>5.2786799999999996</v>
      </c>
      <c r="AN15">
        <v>0.68867999999999996</v>
      </c>
      <c r="AO15">
        <v>23.52</v>
      </c>
      <c r="AP15">
        <v>7.6859999999999999</v>
      </c>
      <c r="AQ15">
        <v>0</v>
      </c>
      <c r="AR15">
        <v>49.68</v>
      </c>
      <c r="AS15">
        <v>31.897383000000001</v>
      </c>
      <c r="AT15">
        <v>12.54711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76.31</v>
      </c>
      <c r="BA15">
        <f t="shared" si="1"/>
        <v>3209.5833000000002</v>
      </c>
      <c r="BB15">
        <v>12</v>
      </c>
      <c r="BD15">
        <v>23.24</v>
      </c>
      <c r="BE15">
        <v>3.76</v>
      </c>
      <c r="BF15">
        <v>2</v>
      </c>
      <c r="BG15">
        <v>3.87</v>
      </c>
      <c r="BH15">
        <v>5.45</v>
      </c>
      <c r="BI15">
        <v>6.78</v>
      </c>
      <c r="BJ15">
        <v>1.55</v>
      </c>
      <c r="BK15">
        <v>3.13</v>
      </c>
      <c r="BL15">
        <v>3.27</v>
      </c>
      <c r="BM15">
        <v>1.62</v>
      </c>
      <c r="BN15">
        <v>0.5</v>
      </c>
      <c r="BO15">
        <v>14.51</v>
      </c>
      <c r="BP15">
        <v>0</v>
      </c>
      <c r="BQ15">
        <v>4.25</v>
      </c>
      <c r="BR15">
        <v>1.94</v>
      </c>
      <c r="BS15">
        <v>0.44</v>
      </c>
      <c r="BT15">
        <v>0</v>
      </c>
      <c r="BU15">
        <v>0</v>
      </c>
      <c r="BV15">
        <v>0</v>
      </c>
      <c r="BW15">
        <f t="shared" si="2"/>
        <v>76.31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19.667300000000001</v>
      </c>
      <c r="K16">
        <v>686.77995799999997</v>
      </c>
      <c r="L16">
        <v>653.15</v>
      </c>
      <c r="M16">
        <v>92</v>
      </c>
      <c r="N16">
        <v>118.125</v>
      </c>
      <c r="O16">
        <v>123.66562500000001</v>
      </c>
      <c r="P16">
        <v>138</v>
      </c>
      <c r="Q16">
        <v>20.125599999999999</v>
      </c>
      <c r="R16">
        <v>42.384799999999998</v>
      </c>
      <c r="S16">
        <v>26.293600000000001</v>
      </c>
      <c r="T16">
        <v>0</v>
      </c>
      <c r="U16">
        <v>418.77</v>
      </c>
      <c r="V16">
        <v>20.37</v>
      </c>
      <c r="W16">
        <v>43.097000000000001</v>
      </c>
      <c r="X16">
        <v>146.26089999999999</v>
      </c>
      <c r="Y16">
        <v>0</v>
      </c>
      <c r="Z16">
        <v>6.5537999999999998</v>
      </c>
      <c r="AA16">
        <v>0</v>
      </c>
      <c r="AB16">
        <v>39.456800000000001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36.098399999999998</v>
      </c>
      <c r="AH16">
        <v>116.9545</v>
      </c>
      <c r="AI16">
        <v>14.6395</v>
      </c>
      <c r="AJ16">
        <v>0</v>
      </c>
      <c r="AK16">
        <v>51.267600000000002</v>
      </c>
      <c r="AL16">
        <v>66.814999999999998</v>
      </c>
      <c r="AM16">
        <v>5.2786799999999996</v>
      </c>
      <c r="AN16">
        <v>0.68867999999999996</v>
      </c>
      <c r="AO16">
        <v>23.52</v>
      </c>
      <c r="AP16">
        <v>7.6859999999999999</v>
      </c>
      <c r="AQ16">
        <v>0</v>
      </c>
      <c r="AR16">
        <v>49.68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76.31</v>
      </c>
      <c r="BA16">
        <f t="shared" si="1"/>
        <v>3212.0329900000002</v>
      </c>
      <c r="BB16">
        <v>13</v>
      </c>
      <c r="BD16">
        <v>23.24</v>
      </c>
      <c r="BE16">
        <v>3.76</v>
      </c>
      <c r="BF16">
        <v>2</v>
      </c>
      <c r="BG16">
        <v>3.87</v>
      </c>
      <c r="BH16">
        <v>5.45</v>
      </c>
      <c r="BI16">
        <v>6.78</v>
      </c>
      <c r="BJ16">
        <v>1.55</v>
      </c>
      <c r="BK16">
        <v>3.13</v>
      </c>
      <c r="BL16">
        <v>3.27</v>
      </c>
      <c r="BM16">
        <v>1.62</v>
      </c>
      <c r="BN16">
        <v>0.5</v>
      </c>
      <c r="BO16">
        <v>14.51</v>
      </c>
      <c r="BP16">
        <v>0</v>
      </c>
      <c r="BQ16">
        <v>4.25</v>
      </c>
      <c r="BR16">
        <v>1.94</v>
      </c>
      <c r="BS16">
        <v>0.44</v>
      </c>
      <c r="BT16">
        <v>0</v>
      </c>
      <c r="BU16">
        <v>0</v>
      </c>
      <c r="BV16">
        <v>0</v>
      </c>
      <c r="BW16">
        <f t="shared" si="2"/>
        <v>76.31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19.667300000000001</v>
      </c>
      <c r="K17">
        <v>686.77995799999997</v>
      </c>
      <c r="L17">
        <v>653.15</v>
      </c>
      <c r="M17">
        <v>92</v>
      </c>
      <c r="N17">
        <v>118.125</v>
      </c>
      <c r="O17">
        <v>123.66562500000001</v>
      </c>
      <c r="P17">
        <v>138</v>
      </c>
      <c r="Q17">
        <v>20.125599999999999</v>
      </c>
      <c r="R17">
        <v>42.384799999999998</v>
      </c>
      <c r="S17">
        <v>26.293600000000001</v>
      </c>
      <c r="T17">
        <v>0</v>
      </c>
      <c r="U17">
        <v>418.77</v>
      </c>
      <c r="V17">
        <v>20.37</v>
      </c>
      <c r="W17">
        <v>43.097000000000001</v>
      </c>
      <c r="X17">
        <v>146.26089999999999</v>
      </c>
      <c r="Y17">
        <v>0</v>
      </c>
      <c r="Z17">
        <v>6.5537999999999998</v>
      </c>
      <c r="AA17">
        <v>0</v>
      </c>
      <c r="AB17">
        <v>39.456800000000001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36.098399999999998</v>
      </c>
      <c r="AH17">
        <v>116.9545</v>
      </c>
      <c r="AI17">
        <v>14.6395</v>
      </c>
      <c r="AJ17">
        <v>0</v>
      </c>
      <c r="AK17">
        <v>51.013800000000003</v>
      </c>
      <c r="AL17">
        <v>66.814999999999998</v>
      </c>
      <c r="AM17">
        <v>5.2786799999999996</v>
      </c>
      <c r="AN17">
        <v>0.68867999999999996</v>
      </c>
      <c r="AO17">
        <v>23.52</v>
      </c>
      <c r="AP17">
        <v>5.7645</v>
      </c>
      <c r="AQ17">
        <v>0</v>
      </c>
      <c r="AR17">
        <v>49.68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76.399999999999991</v>
      </c>
      <c r="BA17">
        <f t="shared" si="1"/>
        <v>3209.9476900000004</v>
      </c>
      <c r="BB17">
        <v>14</v>
      </c>
      <c r="BD17">
        <v>23.24</v>
      </c>
      <c r="BE17">
        <v>3.76</v>
      </c>
      <c r="BF17">
        <v>2</v>
      </c>
      <c r="BG17">
        <v>3.87</v>
      </c>
      <c r="BH17">
        <v>5.45</v>
      </c>
      <c r="BI17">
        <v>6.78</v>
      </c>
      <c r="BJ17">
        <v>1.55</v>
      </c>
      <c r="BK17">
        <v>3.13</v>
      </c>
      <c r="BL17">
        <v>3.27</v>
      </c>
      <c r="BM17">
        <v>1.62</v>
      </c>
      <c r="BN17">
        <v>0.5</v>
      </c>
      <c r="BO17">
        <v>14.6</v>
      </c>
      <c r="BP17">
        <v>0</v>
      </c>
      <c r="BQ17">
        <v>4.25</v>
      </c>
      <c r="BR17">
        <v>1.94</v>
      </c>
      <c r="BS17">
        <v>0.44</v>
      </c>
      <c r="BT17">
        <v>0</v>
      </c>
      <c r="BU17">
        <v>0</v>
      </c>
      <c r="BV17">
        <v>0</v>
      </c>
      <c r="BW17">
        <f t="shared" si="2"/>
        <v>76.399999999999991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19.667300000000001</v>
      </c>
      <c r="K18">
        <v>686.77995799999997</v>
      </c>
      <c r="L18">
        <v>653.15</v>
      </c>
      <c r="M18">
        <v>92</v>
      </c>
      <c r="N18">
        <v>118.125</v>
      </c>
      <c r="O18">
        <v>123.66562500000001</v>
      </c>
      <c r="P18">
        <v>138</v>
      </c>
      <c r="Q18">
        <v>20.125599999999999</v>
      </c>
      <c r="R18">
        <v>42.384799999999998</v>
      </c>
      <c r="S18">
        <v>26.293600000000001</v>
      </c>
      <c r="T18">
        <v>0</v>
      </c>
      <c r="U18">
        <v>418.77</v>
      </c>
      <c r="V18">
        <v>20.37</v>
      </c>
      <c r="W18">
        <v>43.097000000000001</v>
      </c>
      <c r="X18">
        <v>146.26089999999999</v>
      </c>
      <c r="Y18">
        <v>0</v>
      </c>
      <c r="Z18">
        <v>6.5537999999999998</v>
      </c>
      <c r="AA18">
        <v>0</v>
      </c>
      <c r="AB18">
        <v>39.456800000000001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36.098399999999998</v>
      </c>
      <c r="AH18">
        <v>116.9545</v>
      </c>
      <c r="AI18">
        <v>14.6395</v>
      </c>
      <c r="AJ18">
        <v>0</v>
      </c>
      <c r="AK18">
        <v>51.013800000000003</v>
      </c>
      <c r="AL18">
        <v>66.814999999999998</v>
      </c>
      <c r="AM18">
        <v>5.2786799999999996</v>
      </c>
      <c r="AN18">
        <v>0.68867999999999996</v>
      </c>
      <c r="AO18">
        <v>23.52</v>
      </c>
      <c r="AP18">
        <v>5.7645</v>
      </c>
      <c r="AQ18">
        <v>0</v>
      </c>
      <c r="AR18">
        <v>49.68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76.399999999999991</v>
      </c>
      <c r="BA18">
        <f t="shared" si="1"/>
        <v>3209.9476900000004</v>
      </c>
      <c r="BB18">
        <v>15</v>
      </c>
      <c r="BD18">
        <v>23.24</v>
      </c>
      <c r="BE18">
        <v>3.76</v>
      </c>
      <c r="BF18">
        <v>2</v>
      </c>
      <c r="BG18">
        <v>3.87</v>
      </c>
      <c r="BH18">
        <v>5.45</v>
      </c>
      <c r="BI18">
        <v>6.78</v>
      </c>
      <c r="BJ18">
        <v>1.55</v>
      </c>
      <c r="BK18">
        <v>3.13</v>
      </c>
      <c r="BL18">
        <v>3.27</v>
      </c>
      <c r="BM18">
        <v>1.62</v>
      </c>
      <c r="BN18">
        <v>0.5</v>
      </c>
      <c r="BO18">
        <v>14.6</v>
      </c>
      <c r="BP18">
        <v>0</v>
      </c>
      <c r="BQ18">
        <v>4.25</v>
      </c>
      <c r="BR18">
        <v>1.94</v>
      </c>
      <c r="BS18">
        <v>0.44</v>
      </c>
      <c r="BT18">
        <v>0</v>
      </c>
      <c r="BU18">
        <v>0</v>
      </c>
      <c r="BV18">
        <v>0</v>
      </c>
      <c r="BW18">
        <f t="shared" si="2"/>
        <v>76.399999999999991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19.667300000000001</v>
      </c>
      <c r="K19">
        <v>686.77995799999997</v>
      </c>
      <c r="L19">
        <v>653.15</v>
      </c>
      <c r="M19">
        <v>92</v>
      </c>
      <c r="N19">
        <v>118.125</v>
      </c>
      <c r="O19">
        <v>123.66562500000001</v>
      </c>
      <c r="P19">
        <v>138</v>
      </c>
      <c r="Q19">
        <v>20.125599999999999</v>
      </c>
      <c r="R19">
        <v>42.384799999999998</v>
      </c>
      <c r="S19">
        <v>26.293600000000001</v>
      </c>
      <c r="T19">
        <v>0</v>
      </c>
      <c r="U19">
        <v>418.77</v>
      </c>
      <c r="V19">
        <v>20.37</v>
      </c>
      <c r="W19">
        <v>43.097000000000001</v>
      </c>
      <c r="X19">
        <v>146.26089999999999</v>
      </c>
      <c r="Y19">
        <v>0</v>
      </c>
      <c r="Z19">
        <v>6.5537999999999998</v>
      </c>
      <c r="AA19">
        <v>0</v>
      </c>
      <c r="AB19">
        <v>39.456800000000001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36.098399999999998</v>
      </c>
      <c r="AH19">
        <v>116.9545</v>
      </c>
      <c r="AI19">
        <v>14.6395</v>
      </c>
      <c r="AJ19">
        <v>0</v>
      </c>
      <c r="AK19">
        <v>51.013800000000003</v>
      </c>
      <c r="AL19">
        <v>66.814999999999998</v>
      </c>
      <c r="AM19">
        <v>5.2786799999999996</v>
      </c>
      <c r="AN19">
        <v>0.68867999999999996</v>
      </c>
      <c r="AO19">
        <v>23.52</v>
      </c>
      <c r="AP19">
        <v>12.681900000000001</v>
      </c>
      <c r="AQ19">
        <v>0</v>
      </c>
      <c r="AR19">
        <v>49.68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76.399999999999991</v>
      </c>
      <c r="BA19">
        <f t="shared" si="1"/>
        <v>3216.8650900000002</v>
      </c>
      <c r="BB19">
        <v>16</v>
      </c>
      <c r="BD19">
        <v>23.24</v>
      </c>
      <c r="BE19">
        <v>3.76</v>
      </c>
      <c r="BF19">
        <v>2</v>
      </c>
      <c r="BG19">
        <v>3.87</v>
      </c>
      <c r="BH19">
        <v>5.45</v>
      </c>
      <c r="BI19">
        <v>6.78</v>
      </c>
      <c r="BJ19">
        <v>1.55</v>
      </c>
      <c r="BK19">
        <v>3.13</v>
      </c>
      <c r="BL19">
        <v>3.27</v>
      </c>
      <c r="BM19">
        <v>1.62</v>
      </c>
      <c r="BN19">
        <v>0.5</v>
      </c>
      <c r="BO19">
        <v>14.6</v>
      </c>
      <c r="BP19">
        <v>0</v>
      </c>
      <c r="BQ19">
        <v>4.25</v>
      </c>
      <c r="BR19">
        <v>1.94</v>
      </c>
      <c r="BS19">
        <v>0.44</v>
      </c>
      <c r="BT19">
        <v>0</v>
      </c>
      <c r="BU19">
        <v>0</v>
      </c>
      <c r="BV19">
        <v>0</v>
      </c>
      <c r="BW19">
        <f t="shared" si="2"/>
        <v>76.399999999999991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19.667300000000001</v>
      </c>
      <c r="K20">
        <v>686.77995799999997</v>
      </c>
      <c r="L20">
        <v>653.15</v>
      </c>
      <c r="M20">
        <v>92</v>
      </c>
      <c r="N20">
        <v>118.125</v>
      </c>
      <c r="O20">
        <v>123.66562500000001</v>
      </c>
      <c r="P20">
        <v>138</v>
      </c>
      <c r="Q20">
        <v>20.125599999999999</v>
      </c>
      <c r="R20">
        <v>42.384799999999998</v>
      </c>
      <c r="S20">
        <v>26.293600000000001</v>
      </c>
      <c r="T20">
        <v>0</v>
      </c>
      <c r="U20">
        <v>418.77</v>
      </c>
      <c r="V20">
        <v>20.37</v>
      </c>
      <c r="W20">
        <v>43.097000000000001</v>
      </c>
      <c r="X20">
        <v>146.26089999999999</v>
      </c>
      <c r="Y20">
        <v>0</v>
      </c>
      <c r="Z20">
        <v>6.5537999999999998</v>
      </c>
      <c r="AA20">
        <v>0</v>
      </c>
      <c r="AB20">
        <v>39.456800000000001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36.098399999999998</v>
      </c>
      <c r="AH20">
        <v>116.9545</v>
      </c>
      <c r="AI20">
        <v>14.6395</v>
      </c>
      <c r="AJ20">
        <v>0</v>
      </c>
      <c r="AK20">
        <v>51.013800000000003</v>
      </c>
      <c r="AL20">
        <v>66.814999999999998</v>
      </c>
      <c r="AM20">
        <v>5.2786799999999996</v>
      </c>
      <c r="AN20">
        <v>0.68867999999999996</v>
      </c>
      <c r="AO20">
        <v>23.52</v>
      </c>
      <c r="AP20">
        <v>12.681900000000001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76.399999999999991</v>
      </c>
      <c r="BA20">
        <f t="shared" si="1"/>
        <v>3216.8650900000002</v>
      </c>
      <c r="BB20">
        <v>17</v>
      </c>
      <c r="BD20">
        <v>23.24</v>
      </c>
      <c r="BE20">
        <v>3.76</v>
      </c>
      <c r="BF20">
        <v>2</v>
      </c>
      <c r="BG20">
        <v>3.87</v>
      </c>
      <c r="BH20">
        <v>5.45</v>
      </c>
      <c r="BI20">
        <v>6.78</v>
      </c>
      <c r="BJ20">
        <v>1.55</v>
      </c>
      <c r="BK20">
        <v>3.13</v>
      </c>
      <c r="BL20">
        <v>3.27</v>
      </c>
      <c r="BM20">
        <v>1.62</v>
      </c>
      <c r="BN20">
        <v>0.5</v>
      </c>
      <c r="BO20">
        <v>14.6</v>
      </c>
      <c r="BP20">
        <v>0</v>
      </c>
      <c r="BQ20">
        <v>4.25</v>
      </c>
      <c r="BR20">
        <v>1.94</v>
      </c>
      <c r="BS20">
        <v>0.44</v>
      </c>
      <c r="BT20">
        <v>0</v>
      </c>
      <c r="BU20">
        <v>0</v>
      </c>
      <c r="BV20">
        <v>0</v>
      </c>
      <c r="BW20">
        <f t="shared" si="2"/>
        <v>76.399999999999991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19.667300000000001</v>
      </c>
      <c r="K21">
        <v>686.77995799999997</v>
      </c>
      <c r="L21">
        <v>653.15</v>
      </c>
      <c r="M21">
        <v>92</v>
      </c>
      <c r="N21">
        <v>118.125</v>
      </c>
      <c r="O21">
        <v>123.66562500000001</v>
      </c>
      <c r="P21">
        <v>138</v>
      </c>
      <c r="Q21">
        <v>20.125599999999999</v>
      </c>
      <c r="R21">
        <v>42.384799999999998</v>
      </c>
      <c r="S21">
        <v>26.293600000000001</v>
      </c>
      <c r="T21">
        <v>0</v>
      </c>
      <c r="U21">
        <v>418.77</v>
      </c>
      <c r="V21">
        <v>20.37</v>
      </c>
      <c r="W21">
        <v>43.097000000000001</v>
      </c>
      <c r="X21">
        <v>146.26089999999999</v>
      </c>
      <c r="Y21">
        <v>0</v>
      </c>
      <c r="Z21">
        <v>6.5537999999999998</v>
      </c>
      <c r="AA21">
        <v>0</v>
      </c>
      <c r="AB21">
        <v>39.456800000000001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36.098399999999998</v>
      </c>
      <c r="AH21">
        <v>116.9545</v>
      </c>
      <c r="AI21">
        <v>14.6395</v>
      </c>
      <c r="AJ21">
        <v>0</v>
      </c>
      <c r="AK21">
        <v>51.013800000000003</v>
      </c>
      <c r="AL21">
        <v>66.814999999999998</v>
      </c>
      <c r="AM21">
        <v>5.2786799999999996</v>
      </c>
      <c r="AN21">
        <v>0.68867999999999996</v>
      </c>
      <c r="AO21">
        <v>23.52</v>
      </c>
      <c r="AP21">
        <v>5.7645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76.399999999999991</v>
      </c>
      <c r="BA21">
        <f t="shared" si="1"/>
        <v>3209.9476900000004</v>
      </c>
      <c r="BB21">
        <v>18</v>
      </c>
      <c r="BD21">
        <v>23.24</v>
      </c>
      <c r="BE21">
        <v>3.76</v>
      </c>
      <c r="BF21">
        <v>2</v>
      </c>
      <c r="BG21">
        <v>3.87</v>
      </c>
      <c r="BH21">
        <v>5.45</v>
      </c>
      <c r="BI21">
        <v>6.78</v>
      </c>
      <c r="BJ21">
        <v>1.55</v>
      </c>
      <c r="BK21">
        <v>3.13</v>
      </c>
      <c r="BL21">
        <v>3.27</v>
      </c>
      <c r="BM21">
        <v>1.62</v>
      </c>
      <c r="BN21">
        <v>0.5</v>
      </c>
      <c r="BO21">
        <v>14.6</v>
      </c>
      <c r="BP21">
        <v>0</v>
      </c>
      <c r="BQ21">
        <v>4.25</v>
      </c>
      <c r="BR21">
        <v>1.94</v>
      </c>
      <c r="BS21">
        <v>0.44</v>
      </c>
      <c r="BT21">
        <v>0</v>
      </c>
      <c r="BU21">
        <v>0</v>
      </c>
      <c r="BV21">
        <v>0</v>
      </c>
      <c r="BW21">
        <f t="shared" si="2"/>
        <v>76.399999999999991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19.667300000000001</v>
      </c>
      <c r="K22">
        <v>686.77995799999997</v>
      </c>
      <c r="L22">
        <v>653.15</v>
      </c>
      <c r="M22">
        <v>92</v>
      </c>
      <c r="N22">
        <v>118.125</v>
      </c>
      <c r="O22">
        <v>123.66562500000001</v>
      </c>
      <c r="P22">
        <v>138</v>
      </c>
      <c r="Q22">
        <v>20.125599999999999</v>
      </c>
      <c r="R22">
        <v>42.384799999999998</v>
      </c>
      <c r="S22">
        <v>26.293600000000001</v>
      </c>
      <c r="T22">
        <v>0</v>
      </c>
      <c r="U22">
        <v>418.77</v>
      </c>
      <c r="V22">
        <v>20.37</v>
      </c>
      <c r="W22">
        <v>43.097000000000001</v>
      </c>
      <c r="X22">
        <v>146.26089999999999</v>
      </c>
      <c r="Y22">
        <v>0</v>
      </c>
      <c r="Z22">
        <v>6.5537999999999998</v>
      </c>
      <c r="AA22">
        <v>0</v>
      </c>
      <c r="AB22">
        <v>39.456800000000001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36.098399999999998</v>
      </c>
      <c r="AH22">
        <v>116.9545</v>
      </c>
      <c r="AI22">
        <v>14.6395</v>
      </c>
      <c r="AJ22">
        <v>0</v>
      </c>
      <c r="AK22">
        <v>51.013800000000003</v>
      </c>
      <c r="AL22">
        <v>66.814999999999998</v>
      </c>
      <c r="AM22">
        <v>5.2786799999999996</v>
      </c>
      <c r="AN22">
        <v>0.68867999999999996</v>
      </c>
      <c r="AO22">
        <v>23.52</v>
      </c>
      <c r="AP22">
        <v>5.7645</v>
      </c>
      <c r="AQ22">
        <v>0</v>
      </c>
      <c r="AR22">
        <v>49.68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76.399999999999991</v>
      </c>
      <c r="BA22">
        <f t="shared" si="1"/>
        <v>3209.9476900000004</v>
      </c>
      <c r="BB22">
        <v>19</v>
      </c>
      <c r="BD22">
        <v>23.24</v>
      </c>
      <c r="BE22">
        <v>3.76</v>
      </c>
      <c r="BF22">
        <v>2</v>
      </c>
      <c r="BG22">
        <v>3.87</v>
      </c>
      <c r="BH22">
        <v>5.45</v>
      </c>
      <c r="BI22">
        <v>6.78</v>
      </c>
      <c r="BJ22">
        <v>1.55</v>
      </c>
      <c r="BK22">
        <v>3.13</v>
      </c>
      <c r="BL22">
        <v>3.27</v>
      </c>
      <c r="BM22">
        <v>1.62</v>
      </c>
      <c r="BN22">
        <v>0.5</v>
      </c>
      <c r="BO22">
        <v>14.6</v>
      </c>
      <c r="BP22">
        <v>0</v>
      </c>
      <c r="BQ22">
        <v>4.25</v>
      </c>
      <c r="BR22">
        <v>1.94</v>
      </c>
      <c r="BS22">
        <v>0.44</v>
      </c>
      <c r="BT22">
        <v>0</v>
      </c>
      <c r="BU22">
        <v>0</v>
      </c>
      <c r="BV22">
        <v>0</v>
      </c>
      <c r="BW22">
        <f t="shared" si="2"/>
        <v>76.399999999999991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19.667300000000001</v>
      </c>
      <c r="K23">
        <v>669.44209999999998</v>
      </c>
      <c r="L23">
        <v>653.15</v>
      </c>
      <c r="M23">
        <v>92</v>
      </c>
      <c r="N23">
        <v>118.125</v>
      </c>
      <c r="O23">
        <v>123.66562500000001</v>
      </c>
      <c r="P23">
        <v>138</v>
      </c>
      <c r="Q23">
        <v>20.125599999999999</v>
      </c>
      <c r="R23">
        <v>42.384799999999998</v>
      </c>
      <c r="S23">
        <v>26.293600000000001</v>
      </c>
      <c r="T23">
        <v>0</v>
      </c>
      <c r="U23">
        <v>418.77</v>
      </c>
      <c r="V23">
        <v>20.37</v>
      </c>
      <c r="W23">
        <v>43.097000000000001</v>
      </c>
      <c r="X23">
        <v>146.26089999999999</v>
      </c>
      <c r="Y23">
        <v>0</v>
      </c>
      <c r="Z23">
        <v>6.6</v>
      </c>
      <c r="AA23">
        <v>0</v>
      </c>
      <c r="AB23">
        <v>39.456800000000001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36.098399999999998</v>
      </c>
      <c r="AH23">
        <v>116.9545</v>
      </c>
      <c r="AI23">
        <v>14.6395</v>
      </c>
      <c r="AJ23">
        <v>0</v>
      </c>
      <c r="AK23">
        <v>51.013800000000003</v>
      </c>
      <c r="AL23">
        <v>66.814999999999998</v>
      </c>
      <c r="AM23">
        <v>5.2786799999999996</v>
      </c>
      <c r="AN23">
        <v>0.68867999999999996</v>
      </c>
      <c r="AO23">
        <v>23.52</v>
      </c>
      <c r="AP23">
        <v>6.4050000000000002</v>
      </c>
      <c r="AQ23">
        <v>0</v>
      </c>
      <c r="AR23">
        <v>49.68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76.399999999999991</v>
      </c>
      <c r="BA23">
        <f t="shared" si="1"/>
        <v>3193.2965320000003</v>
      </c>
      <c r="BB23">
        <v>20</v>
      </c>
      <c r="BD23">
        <v>23.24</v>
      </c>
      <c r="BE23">
        <v>3.76</v>
      </c>
      <c r="BF23">
        <v>2</v>
      </c>
      <c r="BG23">
        <v>3.87</v>
      </c>
      <c r="BH23">
        <v>5.45</v>
      </c>
      <c r="BI23">
        <v>6.78</v>
      </c>
      <c r="BJ23">
        <v>1.55</v>
      </c>
      <c r="BK23">
        <v>3.13</v>
      </c>
      <c r="BL23">
        <v>3.27</v>
      </c>
      <c r="BM23">
        <v>1.62</v>
      </c>
      <c r="BN23">
        <v>0.5</v>
      </c>
      <c r="BO23">
        <v>14.6</v>
      </c>
      <c r="BP23">
        <v>0</v>
      </c>
      <c r="BQ23">
        <v>4.25</v>
      </c>
      <c r="BR23">
        <v>1.94</v>
      </c>
      <c r="BS23">
        <v>0.44</v>
      </c>
      <c r="BT23">
        <v>0</v>
      </c>
      <c r="BU23">
        <v>0</v>
      </c>
      <c r="BV23">
        <v>0</v>
      </c>
      <c r="BW23">
        <f t="shared" si="2"/>
        <v>76.399999999999991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19.667300000000001</v>
      </c>
      <c r="K24">
        <v>611.44209999999998</v>
      </c>
      <c r="L24">
        <v>653.15</v>
      </c>
      <c r="M24">
        <v>92</v>
      </c>
      <c r="N24">
        <v>118.125</v>
      </c>
      <c r="O24">
        <v>123.66562500000001</v>
      </c>
      <c r="P24">
        <v>138</v>
      </c>
      <c r="Q24">
        <v>20.125599999999999</v>
      </c>
      <c r="R24">
        <v>42.384799999999998</v>
      </c>
      <c r="S24">
        <v>26.293600000000001</v>
      </c>
      <c r="T24">
        <v>0</v>
      </c>
      <c r="U24">
        <v>418.77</v>
      </c>
      <c r="V24">
        <v>20.37</v>
      </c>
      <c r="W24">
        <v>43.097000000000001</v>
      </c>
      <c r="X24">
        <v>146.26089999999999</v>
      </c>
      <c r="Y24">
        <v>0</v>
      </c>
      <c r="Z24">
        <v>6.6</v>
      </c>
      <c r="AA24">
        <v>0</v>
      </c>
      <c r="AB24">
        <v>39.456800000000001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36.098399999999998</v>
      </c>
      <c r="AH24">
        <v>116.9545</v>
      </c>
      <c r="AI24">
        <v>14.6395</v>
      </c>
      <c r="AJ24">
        <v>0</v>
      </c>
      <c r="AK24">
        <v>51.013800000000003</v>
      </c>
      <c r="AL24">
        <v>66.814999999999998</v>
      </c>
      <c r="AM24">
        <v>5.2786799999999996</v>
      </c>
      <c r="AN24">
        <v>0.68867999999999996</v>
      </c>
      <c r="AO24">
        <v>23.52</v>
      </c>
      <c r="AP24">
        <v>6.4050000000000002</v>
      </c>
      <c r="AQ24">
        <v>7.4340000000000002</v>
      </c>
      <c r="AR24">
        <v>49.68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76.399999999999991</v>
      </c>
      <c r="BA24">
        <f t="shared" si="1"/>
        <v>3142.7305320000005</v>
      </c>
      <c r="BB24">
        <v>21</v>
      </c>
      <c r="BD24">
        <v>23.24</v>
      </c>
      <c r="BE24">
        <v>3.76</v>
      </c>
      <c r="BF24">
        <v>2</v>
      </c>
      <c r="BG24">
        <v>3.87</v>
      </c>
      <c r="BH24">
        <v>5.45</v>
      </c>
      <c r="BI24">
        <v>6.78</v>
      </c>
      <c r="BJ24">
        <v>1.55</v>
      </c>
      <c r="BK24">
        <v>3.13</v>
      </c>
      <c r="BL24">
        <v>3.27</v>
      </c>
      <c r="BM24">
        <v>1.62</v>
      </c>
      <c r="BN24">
        <v>0.5</v>
      </c>
      <c r="BO24">
        <v>14.6</v>
      </c>
      <c r="BP24">
        <v>0</v>
      </c>
      <c r="BQ24">
        <v>4.25</v>
      </c>
      <c r="BR24">
        <v>1.94</v>
      </c>
      <c r="BS24">
        <v>0.44</v>
      </c>
      <c r="BT24">
        <v>0</v>
      </c>
      <c r="BU24">
        <v>0</v>
      </c>
      <c r="BV24">
        <v>0</v>
      </c>
      <c r="BW24">
        <f t="shared" si="2"/>
        <v>76.399999999999991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19.667300000000001</v>
      </c>
      <c r="K25">
        <v>542.44209999999998</v>
      </c>
      <c r="L25">
        <v>653.15</v>
      </c>
      <c r="M25">
        <v>92</v>
      </c>
      <c r="N25">
        <v>118.125</v>
      </c>
      <c r="O25">
        <v>123.66562500000001</v>
      </c>
      <c r="P25">
        <v>138</v>
      </c>
      <c r="Q25">
        <v>20.125599999999999</v>
      </c>
      <c r="R25">
        <v>42.384799999999998</v>
      </c>
      <c r="S25">
        <v>26.293600000000001</v>
      </c>
      <c r="T25">
        <v>0</v>
      </c>
      <c r="U25">
        <v>418.77</v>
      </c>
      <c r="V25">
        <v>20.37</v>
      </c>
      <c r="W25">
        <v>41.276000000000003</v>
      </c>
      <c r="X25">
        <v>146.26089999999999</v>
      </c>
      <c r="Y25">
        <v>0</v>
      </c>
      <c r="Z25">
        <v>6.6</v>
      </c>
      <c r="AA25">
        <v>13.43</v>
      </c>
      <c r="AB25">
        <v>39.456800000000001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36.098399999999998</v>
      </c>
      <c r="AH25">
        <v>116.9545</v>
      </c>
      <c r="AI25">
        <v>14.6395</v>
      </c>
      <c r="AJ25">
        <v>0</v>
      </c>
      <c r="AK25">
        <v>51.013800000000003</v>
      </c>
      <c r="AL25">
        <v>66.814999999999998</v>
      </c>
      <c r="AM25">
        <v>5.2786799999999996</v>
      </c>
      <c r="AN25">
        <v>0.68867999999999996</v>
      </c>
      <c r="AO25">
        <v>23.52</v>
      </c>
      <c r="AP25">
        <v>6.4050000000000002</v>
      </c>
      <c r="AQ25">
        <v>7.4340000000000002</v>
      </c>
      <c r="AR25">
        <v>49.68</v>
      </c>
      <c r="AS25">
        <v>32.9574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76.339999999999989</v>
      </c>
      <c r="BA25">
        <f t="shared" si="1"/>
        <v>3086.3395490000003</v>
      </c>
      <c r="BB25">
        <v>22</v>
      </c>
      <c r="BD25">
        <v>23.24</v>
      </c>
      <c r="BE25">
        <v>3.76</v>
      </c>
      <c r="BF25">
        <v>2</v>
      </c>
      <c r="BG25">
        <v>3.87</v>
      </c>
      <c r="BH25">
        <v>5.45</v>
      </c>
      <c r="BI25">
        <v>6.78</v>
      </c>
      <c r="BJ25">
        <v>1.55</v>
      </c>
      <c r="BK25">
        <v>3.13</v>
      </c>
      <c r="BL25">
        <v>3.21</v>
      </c>
      <c r="BM25">
        <v>1.62</v>
      </c>
      <c r="BN25">
        <v>0.5</v>
      </c>
      <c r="BO25">
        <v>14.6</v>
      </c>
      <c r="BP25">
        <v>0</v>
      </c>
      <c r="BQ25">
        <v>4.25</v>
      </c>
      <c r="BR25">
        <v>1.94</v>
      </c>
      <c r="BS25">
        <v>0.44</v>
      </c>
      <c r="BT25">
        <v>0</v>
      </c>
      <c r="BU25">
        <v>0</v>
      </c>
      <c r="BV25">
        <v>0</v>
      </c>
      <c r="BW25">
        <f t="shared" si="2"/>
        <v>76.339999999999989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19.667300000000001</v>
      </c>
      <c r="K26">
        <v>478.44209999999998</v>
      </c>
      <c r="L26">
        <v>653.15</v>
      </c>
      <c r="M26">
        <v>92</v>
      </c>
      <c r="N26">
        <v>118.125</v>
      </c>
      <c r="O26">
        <v>123.66562500000001</v>
      </c>
      <c r="P26">
        <v>138</v>
      </c>
      <c r="Q26">
        <v>20.125599999999999</v>
      </c>
      <c r="R26">
        <v>42.384799999999998</v>
      </c>
      <c r="S26">
        <v>26.293600000000001</v>
      </c>
      <c r="T26">
        <v>0</v>
      </c>
      <c r="U26">
        <v>418.77</v>
      </c>
      <c r="V26">
        <v>20.37</v>
      </c>
      <c r="W26">
        <v>43.097000000000001</v>
      </c>
      <c r="X26">
        <v>146.26089999999999</v>
      </c>
      <c r="Y26">
        <v>0</v>
      </c>
      <c r="Z26">
        <v>6.6</v>
      </c>
      <c r="AA26">
        <v>13.824999999999999</v>
      </c>
      <c r="AB26">
        <v>39.456800000000001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36.098399999999998</v>
      </c>
      <c r="AH26">
        <v>116.9545</v>
      </c>
      <c r="AI26">
        <v>14.6395</v>
      </c>
      <c r="AJ26">
        <v>0</v>
      </c>
      <c r="AK26">
        <v>51.013800000000003</v>
      </c>
      <c r="AL26">
        <v>66.814999999999998</v>
      </c>
      <c r="AM26">
        <v>5.2786799999999996</v>
      </c>
      <c r="AN26">
        <v>0.68867999999999996</v>
      </c>
      <c r="AO26">
        <v>23.52</v>
      </c>
      <c r="AP26">
        <v>12.681900000000001</v>
      </c>
      <c r="AQ26">
        <v>7.4340000000000002</v>
      </c>
      <c r="AR26">
        <v>49.68</v>
      </c>
      <c r="AS26">
        <v>32.9574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76.399999999999991</v>
      </c>
      <c r="BA26">
        <f t="shared" si="1"/>
        <v>3030.8924489999999</v>
      </c>
      <c r="BB26">
        <v>23</v>
      </c>
      <c r="BD26">
        <v>23.24</v>
      </c>
      <c r="BE26">
        <v>3.76</v>
      </c>
      <c r="BF26">
        <v>2</v>
      </c>
      <c r="BG26">
        <v>3.87</v>
      </c>
      <c r="BH26">
        <v>5.45</v>
      </c>
      <c r="BI26">
        <v>6.78</v>
      </c>
      <c r="BJ26">
        <v>1.55</v>
      </c>
      <c r="BK26">
        <v>3.13</v>
      </c>
      <c r="BL26">
        <v>3.27</v>
      </c>
      <c r="BM26">
        <v>1.62</v>
      </c>
      <c r="BN26">
        <v>0.5</v>
      </c>
      <c r="BO26">
        <v>14.6</v>
      </c>
      <c r="BP26">
        <v>0</v>
      </c>
      <c r="BQ26">
        <v>4.25</v>
      </c>
      <c r="BR26">
        <v>1.94</v>
      </c>
      <c r="BS26">
        <v>0.44</v>
      </c>
      <c r="BT26">
        <v>0</v>
      </c>
      <c r="BU26">
        <v>0</v>
      </c>
      <c r="BV26">
        <v>0</v>
      </c>
      <c r="BW26">
        <f t="shared" si="2"/>
        <v>76.399999999999991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12.244</v>
      </c>
      <c r="J27">
        <v>19.667300000000001</v>
      </c>
      <c r="K27">
        <v>515.44209999999998</v>
      </c>
      <c r="L27">
        <v>653.15</v>
      </c>
      <c r="M27">
        <v>92</v>
      </c>
      <c r="N27">
        <v>118.125</v>
      </c>
      <c r="O27">
        <v>123.66562500000001</v>
      </c>
      <c r="P27">
        <v>138.375</v>
      </c>
      <c r="Q27">
        <v>20.125599999999999</v>
      </c>
      <c r="R27">
        <v>42.384799999999998</v>
      </c>
      <c r="S27">
        <v>26.293600000000001</v>
      </c>
      <c r="T27">
        <v>0</v>
      </c>
      <c r="U27">
        <v>418.77</v>
      </c>
      <c r="V27">
        <v>20.37</v>
      </c>
      <c r="W27">
        <v>43.097000000000001</v>
      </c>
      <c r="X27">
        <v>146.26089999999999</v>
      </c>
      <c r="Y27">
        <v>0</v>
      </c>
      <c r="Z27">
        <v>6.6</v>
      </c>
      <c r="AA27">
        <v>13.983000000000001</v>
      </c>
      <c r="AB27">
        <v>39.456800000000001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36.098399999999998</v>
      </c>
      <c r="AH27">
        <v>116.9545</v>
      </c>
      <c r="AI27">
        <v>2.5459999999999998</v>
      </c>
      <c r="AJ27">
        <v>0</v>
      </c>
      <c r="AK27">
        <v>51.013800000000003</v>
      </c>
      <c r="AL27">
        <v>66.814999999999998</v>
      </c>
      <c r="AM27">
        <v>5.2786799999999996</v>
      </c>
      <c r="AN27">
        <v>0.68867999999999996</v>
      </c>
      <c r="AO27">
        <v>23.52</v>
      </c>
      <c r="AP27">
        <v>12.681900000000001</v>
      </c>
      <c r="AQ27">
        <v>7.4340000000000002</v>
      </c>
      <c r="AR27">
        <v>49.68</v>
      </c>
      <c r="AS27">
        <v>32.9574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77.169999999999987</v>
      </c>
      <c r="BA27">
        <f t="shared" si="1"/>
        <v>3069.3459490000005</v>
      </c>
      <c r="BB27">
        <v>24</v>
      </c>
      <c r="BD27">
        <v>23.24</v>
      </c>
      <c r="BE27">
        <v>3.76</v>
      </c>
      <c r="BF27">
        <v>2</v>
      </c>
      <c r="BG27">
        <v>3.99</v>
      </c>
      <c r="BH27">
        <v>5.63</v>
      </c>
      <c r="BI27">
        <v>6.78</v>
      </c>
      <c r="BJ27">
        <v>1.51</v>
      </c>
      <c r="BK27">
        <v>3.13</v>
      </c>
      <c r="BL27">
        <v>3.29</v>
      </c>
      <c r="BM27">
        <v>1.62</v>
      </c>
      <c r="BN27">
        <v>0.51</v>
      </c>
      <c r="BO27">
        <v>14.95</v>
      </c>
      <c r="BP27">
        <v>0</v>
      </c>
      <c r="BQ27">
        <v>4.38</v>
      </c>
      <c r="BR27">
        <v>1.94</v>
      </c>
      <c r="BS27">
        <v>0.44</v>
      </c>
      <c r="BT27">
        <v>0</v>
      </c>
      <c r="BU27">
        <v>0</v>
      </c>
      <c r="BV27">
        <v>0</v>
      </c>
      <c r="BW27">
        <f t="shared" si="2"/>
        <v>77.169999999999987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12.244</v>
      </c>
      <c r="J28">
        <v>19.667300000000001</v>
      </c>
      <c r="K28">
        <v>462.44209999999998</v>
      </c>
      <c r="L28">
        <v>653.15</v>
      </c>
      <c r="M28">
        <v>92</v>
      </c>
      <c r="N28">
        <v>118.125</v>
      </c>
      <c r="O28">
        <v>123.66562500000001</v>
      </c>
      <c r="P28">
        <v>138.375</v>
      </c>
      <c r="Q28">
        <v>20.125599999999999</v>
      </c>
      <c r="R28">
        <v>42.384799999999998</v>
      </c>
      <c r="S28">
        <v>26.293600000000001</v>
      </c>
      <c r="T28">
        <v>0</v>
      </c>
      <c r="U28">
        <v>418.77</v>
      </c>
      <c r="V28">
        <v>20.37</v>
      </c>
      <c r="W28">
        <v>43.097000000000001</v>
      </c>
      <c r="X28">
        <v>146.26089999999999</v>
      </c>
      <c r="Y28">
        <v>0</v>
      </c>
      <c r="Z28">
        <v>6.6</v>
      </c>
      <c r="AA28">
        <v>13.983000000000001</v>
      </c>
      <c r="AB28">
        <v>39.456800000000001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36.098399999999998</v>
      </c>
      <c r="AH28">
        <v>116.9545</v>
      </c>
      <c r="AI28">
        <v>2.5459999999999998</v>
      </c>
      <c r="AJ28">
        <v>0</v>
      </c>
      <c r="AK28">
        <v>51.013800000000003</v>
      </c>
      <c r="AL28">
        <v>66.814999999999998</v>
      </c>
      <c r="AM28">
        <v>5.2786799999999996</v>
      </c>
      <c r="AN28">
        <v>0.68867999999999996</v>
      </c>
      <c r="AO28">
        <v>23.52</v>
      </c>
      <c r="AP28">
        <v>5.7645</v>
      </c>
      <c r="AQ28">
        <v>7.4340000000000002</v>
      </c>
      <c r="AR28">
        <v>49.68</v>
      </c>
      <c r="AS28">
        <v>32.9574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77.169999999999987</v>
      </c>
      <c r="BA28">
        <f t="shared" si="1"/>
        <v>3009.4285490000007</v>
      </c>
      <c r="BB28">
        <v>25</v>
      </c>
      <c r="BD28">
        <v>23.24</v>
      </c>
      <c r="BE28">
        <v>3.76</v>
      </c>
      <c r="BF28">
        <v>2</v>
      </c>
      <c r="BG28">
        <v>3.99</v>
      </c>
      <c r="BH28">
        <v>5.63</v>
      </c>
      <c r="BI28">
        <v>6.78</v>
      </c>
      <c r="BJ28">
        <v>1.51</v>
      </c>
      <c r="BK28">
        <v>3.13</v>
      </c>
      <c r="BL28">
        <v>3.29</v>
      </c>
      <c r="BM28">
        <v>1.62</v>
      </c>
      <c r="BN28">
        <v>0.51</v>
      </c>
      <c r="BO28">
        <v>14.95</v>
      </c>
      <c r="BP28">
        <v>0</v>
      </c>
      <c r="BQ28">
        <v>4.38</v>
      </c>
      <c r="BR28">
        <v>1.94</v>
      </c>
      <c r="BS28">
        <v>0.44</v>
      </c>
      <c r="BT28">
        <v>0</v>
      </c>
      <c r="BU28">
        <v>0</v>
      </c>
      <c r="BV28">
        <v>0</v>
      </c>
      <c r="BW28">
        <f t="shared" si="2"/>
        <v>77.169999999999987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12.244</v>
      </c>
      <c r="J29">
        <v>19.667300000000001</v>
      </c>
      <c r="K29">
        <v>449.44209999999998</v>
      </c>
      <c r="L29">
        <v>642.11180000000002</v>
      </c>
      <c r="M29">
        <v>92</v>
      </c>
      <c r="N29">
        <v>118.125</v>
      </c>
      <c r="O29">
        <v>123.66562500000001</v>
      </c>
      <c r="P29">
        <v>138.375</v>
      </c>
      <c r="Q29">
        <v>20.125599999999999</v>
      </c>
      <c r="R29">
        <v>42.384799999999998</v>
      </c>
      <c r="S29">
        <v>26.293600000000001</v>
      </c>
      <c r="T29">
        <v>0</v>
      </c>
      <c r="U29">
        <v>418.77</v>
      </c>
      <c r="V29">
        <v>11.2654</v>
      </c>
      <c r="W29">
        <v>41.883000000000003</v>
      </c>
      <c r="X29">
        <v>146.26089999999999</v>
      </c>
      <c r="Y29">
        <v>0</v>
      </c>
      <c r="Z29">
        <v>13.2</v>
      </c>
      <c r="AA29">
        <v>13.983000000000001</v>
      </c>
      <c r="AB29">
        <v>39.456800000000001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36.098399999999998</v>
      </c>
      <c r="AH29">
        <v>116.9545</v>
      </c>
      <c r="AI29">
        <v>2.5459999999999998</v>
      </c>
      <c r="AJ29">
        <v>0</v>
      </c>
      <c r="AK29">
        <v>51.013800000000003</v>
      </c>
      <c r="AL29">
        <v>66.814999999999998</v>
      </c>
      <c r="AM29">
        <v>5.2786799999999996</v>
      </c>
      <c r="AN29">
        <v>0.68867999999999996</v>
      </c>
      <c r="AO29">
        <v>23.52</v>
      </c>
      <c r="AP29">
        <v>5.7645</v>
      </c>
      <c r="AQ29">
        <v>7.4340000000000002</v>
      </c>
      <c r="AR29">
        <v>49.68</v>
      </c>
      <c r="AS29">
        <v>32.9574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77.169999999999987</v>
      </c>
      <c r="BA29">
        <f t="shared" si="1"/>
        <v>2981.6717490000001</v>
      </c>
      <c r="BB29">
        <v>26</v>
      </c>
      <c r="BD29">
        <v>23.24</v>
      </c>
      <c r="BE29">
        <v>3.76</v>
      </c>
      <c r="BF29">
        <v>2</v>
      </c>
      <c r="BG29">
        <v>3.99</v>
      </c>
      <c r="BH29">
        <v>5.63</v>
      </c>
      <c r="BI29">
        <v>6.78</v>
      </c>
      <c r="BJ29">
        <v>1.51</v>
      </c>
      <c r="BK29">
        <v>3.13</v>
      </c>
      <c r="BL29">
        <v>3.29</v>
      </c>
      <c r="BM29">
        <v>1.62</v>
      </c>
      <c r="BN29">
        <v>0.51</v>
      </c>
      <c r="BO29">
        <v>14.95</v>
      </c>
      <c r="BP29">
        <v>0</v>
      </c>
      <c r="BQ29">
        <v>4.38</v>
      </c>
      <c r="BR29">
        <v>1.94</v>
      </c>
      <c r="BS29">
        <v>0.44</v>
      </c>
      <c r="BT29">
        <v>0</v>
      </c>
      <c r="BU29">
        <v>0</v>
      </c>
      <c r="BV29">
        <v>0</v>
      </c>
      <c r="BW29">
        <f t="shared" si="2"/>
        <v>77.169999999999987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12.244</v>
      </c>
      <c r="J30">
        <v>19.667300000000001</v>
      </c>
      <c r="K30">
        <v>449.44209999999998</v>
      </c>
      <c r="L30">
        <v>642.11180000000002</v>
      </c>
      <c r="M30">
        <v>92</v>
      </c>
      <c r="N30">
        <v>118.125</v>
      </c>
      <c r="O30">
        <v>123.66562500000001</v>
      </c>
      <c r="P30">
        <v>138.375</v>
      </c>
      <c r="Q30">
        <v>20.125599999999999</v>
      </c>
      <c r="R30">
        <v>23.767099999999999</v>
      </c>
      <c r="S30">
        <v>26.293600000000001</v>
      </c>
      <c r="T30">
        <v>0</v>
      </c>
      <c r="U30">
        <v>418.77</v>
      </c>
      <c r="V30">
        <v>11.2654</v>
      </c>
      <c r="W30">
        <v>41.883000000000003</v>
      </c>
      <c r="X30">
        <v>146.26089999999999</v>
      </c>
      <c r="Y30">
        <v>0</v>
      </c>
      <c r="Z30">
        <v>13.2</v>
      </c>
      <c r="AA30">
        <v>13.983000000000001</v>
      </c>
      <c r="AB30">
        <v>39.456800000000001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36.098399999999998</v>
      </c>
      <c r="AH30">
        <v>116.9545</v>
      </c>
      <c r="AI30">
        <v>2.5459999999999998</v>
      </c>
      <c r="AJ30">
        <v>0</v>
      </c>
      <c r="AK30">
        <v>51.013800000000003</v>
      </c>
      <c r="AL30">
        <v>66.814999999999998</v>
      </c>
      <c r="AM30">
        <v>5.2786799999999996</v>
      </c>
      <c r="AN30">
        <v>0.68867999999999996</v>
      </c>
      <c r="AO30">
        <v>23.52</v>
      </c>
      <c r="AP30">
        <v>5.7645</v>
      </c>
      <c r="AQ30">
        <v>7.4340000000000002</v>
      </c>
      <c r="AR30">
        <v>49.68</v>
      </c>
      <c r="AS30">
        <v>32.9574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77.169999999999987</v>
      </c>
      <c r="BA30">
        <f t="shared" si="1"/>
        <v>2963.0540490000003</v>
      </c>
      <c r="BB30">
        <v>27</v>
      </c>
      <c r="BD30">
        <v>23.24</v>
      </c>
      <c r="BE30">
        <v>3.76</v>
      </c>
      <c r="BF30">
        <v>2</v>
      </c>
      <c r="BG30">
        <v>3.99</v>
      </c>
      <c r="BH30">
        <v>5.63</v>
      </c>
      <c r="BI30">
        <v>6.78</v>
      </c>
      <c r="BJ30">
        <v>1.51</v>
      </c>
      <c r="BK30">
        <v>3.13</v>
      </c>
      <c r="BL30">
        <v>3.29</v>
      </c>
      <c r="BM30">
        <v>1.62</v>
      </c>
      <c r="BN30">
        <v>0.51</v>
      </c>
      <c r="BO30">
        <v>14.95</v>
      </c>
      <c r="BP30">
        <v>0</v>
      </c>
      <c r="BQ30">
        <v>4.38</v>
      </c>
      <c r="BR30">
        <v>1.94</v>
      </c>
      <c r="BS30">
        <v>0.44</v>
      </c>
      <c r="BT30">
        <v>0</v>
      </c>
      <c r="BU30">
        <v>0</v>
      </c>
      <c r="BV30">
        <v>0</v>
      </c>
      <c r="BW30">
        <f t="shared" si="2"/>
        <v>77.169999999999987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12.244</v>
      </c>
      <c r="J31">
        <v>19.667300000000001</v>
      </c>
      <c r="K31">
        <v>449.44209999999998</v>
      </c>
      <c r="L31">
        <v>642.11180000000002</v>
      </c>
      <c r="M31">
        <v>92</v>
      </c>
      <c r="N31">
        <v>118.125</v>
      </c>
      <c r="O31">
        <v>123.66562500000001</v>
      </c>
      <c r="P31">
        <v>138.375</v>
      </c>
      <c r="Q31">
        <v>10.542299999999999</v>
      </c>
      <c r="R31">
        <v>23.767099999999999</v>
      </c>
      <c r="S31">
        <v>14.703099999999999</v>
      </c>
      <c r="T31">
        <v>0</v>
      </c>
      <c r="U31">
        <v>418.77</v>
      </c>
      <c r="V31">
        <v>11.2654</v>
      </c>
      <c r="W31">
        <v>42.186500000000002</v>
      </c>
      <c r="X31">
        <v>146.26089999999999</v>
      </c>
      <c r="Y31">
        <v>0</v>
      </c>
      <c r="Z31">
        <v>13.2</v>
      </c>
      <c r="AA31">
        <v>13.983000000000001</v>
      </c>
      <c r="AB31">
        <v>39.456800000000001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36.098399999999998</v>
      </c>
      <c r="AH31">
        <v>116.9545</v>
      </c>
      <c r="AI31">
        <v>14.003</v>
      </c>
      <c r="AJ31">
        <v>0</v>
      </c>
      <c r="AK31">
        <v>51.013800000000003</v>
      </c>
      <c r="AL31">
        <v>66.814999999999998</v>
      </c>
      <c r="AM31">
        <v>5.2786799999999996</v>
      </c>
      <c r="AN31">
        <v>0.68867999999999996</v>
      </c>
      <c r="AO31">
        <v>23.52</v>
      </c>
      <c r="AP31">
        <v>5.7645</v>
      </c>
      <c r="AQ31">
        <v>7.4340000000000002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77.169999999999987</v>
      </c>
      <c r="BA31">
        <f t="shared" si="1"/>
        <v>2952.5807320000013</v>
      </c>
      <c r="BB31">
        <v>28</v>
      </c>
      <c r="BD31">
        <v>23.24</v>
      </c>
      <c r="BE31">
        <v>3.76</v>
      </c>
      <c r="BF31">
        <v>2</v>
      </c>
      <c r="BG31">
        <v>3.99</v>
      </c>
      <c r="BH31">
        <v>5.63</v>
      </c>
      <c r="BI31">
        <v>6.78</v>
      </c>
      <c r="BJ31">
        <v>1.51</v>
      </c>
      <c r="BK31">
        <v>3.13</v>
      </c>
      <c r="BL31">
        <v>3.29</v>
      </c>
      <c r="BM31">
        <v>1.62</v>
      </c>
      <c r="BN31">
        <v>0.51</v>
      </c>
      <c r="BO31">
        <v>14.95</v>
      </c>
      <c r="BP31">
        <v>0</v>
      </c>
      <c r="BQ31">
        <v>4.38</v>
      </c>
      <c r="BR31">
        <v>1.94</v>
      </c>
      <c r="BS31">
        <v>0.44</v>
      </c>
      <c r="BT31">
        <v>0</v>
      </c>
      <c r="BU31">
        <v>0</v>
      </c>
      <c r="BV31">
        <v>0</v>
      </c>
      <c r="BW31">
        <f t="shared" si="2"/>
        <v>77.169999999999987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12.244</v>
      </c>
      <c r="J32">
        <v>19.667300000000001</v>
      </c>
      <c r="K32">
        <v>449.44209999999998</v>
      </c>
      <c r="L32">
        <v>642.11180000000002</v>
      </c>
      <c r="M32">
        <v>92</v>
      </c>
      <c r="N32">
        <v>118.125</v>
      </c>
      <c r="O32">
        <v>123.66562500000001</v>
      </c>
      <c r="P32">
        <v>138.375</v>
      </c>
      <c r="Q32">
        <v>10.542299999999999</v>
      </c>
      <c r="R32">
        <v>23.767099999999999</v>
      </c>
      <c r="S32">
        <v>14.703099999999999</v>
      </c>
      <c r="T32">
        <v>0</v>
      </c>
      <c r="U32">
        <v>418.77</v>
      </c>
      <c r="V32">
        <v>11.2654</v>
      </c>
      <c r="W32">
        <v>29.170500000000001</v>
      </c>
      <c r="X32">
        <v>107.4701</v>
      </c>
      <c r="Y32">
        <v>0</v>
      </c>
      <c r="Z32">
        <v>13.2</v>
      </c>
      <c r="AA32">
        <v>13.983000000000001</v>
      </c>
      <c r="AB32">
        <v>39.456800000000001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36.098399999999998</v>
      </c>
      <c r="AH32">
        <v>116.9545</v>
      </c>
      <c r="AI32">
        <v>66.195999999999998</v>
      </c>
      <c r="AJ32">
        <v>0</v>
      </c>
      <c r="AK32">
        <v>51.013800000000003</v>
      </c>
      <c r="AL32">
        <v>66.814999999999998</v>
      </c>
      <c r="AM32">
        <v>5.2786799999999996</v>
      </c>
      <c r="AN32">
        <v>0.68867999999999996</v>
      </c>
      <c r="AO32">
        <v>23.52</v>
      </c>
      <c r="AP32">
        <v>5.7645</v>
      </c>
      <c r="AQ32">
        <v>7.4340000000000002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77.169999999999987</v>
      </c>
      <c r="BA32">
        <f t="shared" si="1"/>
        <v>2952.9669320000012</v>
      </c>
      <c r="BB32">
        <v>29</v>
      </c>
      <c r="BD32">
        <v>23.24</v>
      </c>
      <c r="BE32">
        <v>3.76</v>
      </c>
      <c r="BF32">
        <v>2</v>
      </c>
      <c r="BG32">
        <v>3.99</v>
      </c>
      <c r="BH32">
        <v>5.63</v>
      </c>
      <c r="BI32">
        <v>6.78</v>
      </c>
      <c r="BJ32">
        <v>1.51</v>
      </c>
      <c r="BK32">
        <v>3.13</v>
      </c>
      <c r="BL32">
        <v>3.29</v>
      </c>
      <c r="BM32">
        <v>1.62</v>
      </c>
      <c r="BN32">
        <v>0.51</v>
      </c>
      <c r="BO32">
        <v>14.95</v>
      </c>
      <c r="BP32">
        <v>0</v>
      </c>
      <c r="BQ32">
        <v>4.38</v>
      </c>
      <c r="BR32">
        <v>1.94</v>
      </c>
      <c r="BS32">
        <v>0.44</v>
      </c>
      <c r="BT32">
        <v>0</v>
      </c>
      <c r="BU32">
        <v>0</v>
      </c>
      <c r="BV32">
        <v>0</v>
      </c>
      <c r="BW32">
        <f t="shared" si="2"/>
        <v>77.169999999999987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12.244</v>
      </c>
      <c r="J33">
        <v>19.667300000000001</v>
      </c>
      <c r="K33">
        <v>449.44209999999998</v>
      </c>
      <c r="L33">
        <v>563.61680000000001</v>
      </c>
      <c r="M33">
        <v>92</v>
      </c>
      <c r="N33">
        <v>118.125</v>
      </c>
      <c r="O33">
        <v>123.66562500000001</v>
      </c>
      <c r="P33">
        <v>138.375</v>
      </c>
      <c r="Q33">
        <v>10.542299999999999</v>
      </c>
      <c r="R33">
        <v>23.767099999999999</v>
      </c>
      <c r="S33">
        <v>14.703099999999999</v>
      </c>
      <c r="T33">
        <v>0</v>
      </c>
      <c r="U33">
        <v>418.77</v>
      </c>
      <c r="V33">
        <v>11.2654</v>
      </c>
      <c r="W33">
        <v>29.170500000000001</v>
      </c>
      <c r="X33">
        <v>96.470100000000002</v>
      </c>
      <c r="Y33">
        <v>0</v>
      </c>
      <c r="Z33">
        <v>13.2</v>
      </c>
      <c r="AA33">
        <v>13.983000000000001</v>
      </c>
      <c r="AB33">
        <v>39.456800000000001</v>
      </c>
      <c r="AC33">
        <v>29.062808</v>
      </c>
      <c r="AD33">
        <v>36.591700000000003</v>
      </c>
      <c r="AE33">
        <v>49.436556000000003</v>
      </c>
      <c r="AF33">
        <v>6.4089999999999998</v>
      </c>
      <c r="AG33">
        <v>36.098399999999998</v>
      </c>
      <c r="AH33">
        <v>116.9545</v>
      </c>
      <c r="AI33">
        <v>66.195999999999998</v>
      </c>
      <c r="AJ33">
        <v>0</v>
      </c>
      <c r="AK33">
        <v>51.013800000000003</v>
      </c>
      <c r="AL33">
        <v>66.814999999999998</v>
      </c>
      <c r="AM33">
        <v>5.2786799999999996</v>
      </c>
      <c r="AN33">
        <v>0.68867999999999996</v>
      </c>
      <c r="AO33">
        <v>23.52</v>
      </c>
      <c r="AP33">
        <v>12.681900000000001</v>
      </c>
      <c r="AQ33">
        <v>7.4340000000000002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77.169999999999987</v>
      </c>
      <c r="BA33">
        <f t="shared" si="1"/>
        <v>2870.3893320000002</v>
      </c>
      <c r="BB33">
        <v>30</v>
      </c>
      <c r="BD33">
        <v>23.24</v>
      </c>
      <c r="BE33">
        <v>3.76</v>
      </c>
      <c r="BF33">
        <v>2</v>
      </c>
      <c r="BG33">
        <v>3.99</v>
      </c>
      <c r="BH33">
        <v>5.63</v>
      </c>
      <c r="BI33">
        <v>6.78</v>
      </c>
      <c r="BJ33">
        <v>1.51</v>
      </c>
      <c r="BK33">
        <v>3.13</v>
      </c>
      <c r="BL33">
        <v>3.29</v>
      </c>
      <c r="BM33">
        <v>1.62</v>
      </c>
      <c r="BN33">
        <v>0.51</v>
      </c>
      <c r="BO33">
        <v>14.95</v>
      </c>
      <c r="BP33">
        <v>0</v>
      </c>
      <c r="BQ33">
        <v>4.38</v>
      </c>
      <c r="BR33">
        <v>1.94</v>
      </c>
      <c r="BS33">
        <v>0.44</v>
      </c>
      <c r="BT33">
        <v>0</v>
      </c>
      <c r="BU33">
        <v>0</v>
      </c>
      <c r="BV33">
        <v>0</v>
      </c>
      <c r="BW33">
        <f t="shared" si="2"/>
        <v>77.169999999999987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12.244</v>
      </c>
      <c r="J34">
        <v>12.9078</v>
      </c>
      <c r="K34">
        <v>445.03320000000002</v>
      </c>
      <c r="L34">
        <v>463.61680000000001</v>
      </c>
      <c r="M34">
        <v>92</v>
      </c>
      <c r="N34">
        <v>118.125</v>
      </c>
      <c r="O34">
        <v>123.66562500000001</v>
      </c>
      <c r="P34">
        <v>138.375</v>
      </c>
      <c r="Q34">
        <v>10.542299999999999</v>
      </c>
      <c r="R34">
        <v>23.767099999999999</v>
      </c>
      <c r="S34">
        <v>14.703099999999999</v>
      </c>
      <c r="T34">
        <v>0</v>
      </c>
      <c r="U34">
        <v>418.77</v>
      </c>
      <c r="V34">
        <v>11.2654</v>
      </c>
      <c r="W34">
        <v>29.170500000000001</v>
      </c>
      <c r="X34">
        <v>96.470100000000002</v>
      </c>
      <c r="Y34">
        <v>0</v>
      </c>
      <c r="Z34">
        <v>13.2</v>
      </c>
      <c r="AA34">
        <v>13.983000000000001</v>
      </c>
      <c r="AB34">
        <v>39.456800000000001</v>
      </c>
      <c r="AC34">
        <v>29.062808</v>
      </c>
      <c r="AD34">
        <v>36.591700000000003</v>
      </c>
      <c r="AE34">
        <v>49.436556000000003</v>
      </c>
      <c r="AF34">
        <v>6.4089999999999998</v>
      </c>
      <c r="AG34">
        <v>36.098399999999998</v>
      </c>
      <c r="AH34">
        <v>116.9545</v>
      </c>
      <c r="AI34">
        <v>66.195999999999998</v>
      </c>
      <c r="AJ34">
        <v>0</v>
      </c>
      <c r="AK34">
        <v>51.013800000000003</v>
      </c>
      <c r="AL34">
        <v>66.814999999999998</v>
      </c>
      <c r="AM34">
        <v>5.2786799999999996</v>
      </c>
      <c r="AN34">
        <v>0.68867999999999996</v>
      </c>
      <c r="AO34">
        <v>23.52</v>
      </c>
      <c r="AP34">
        <v>12.681900000000001</v>
      </c>
      <c r="AQ34">
        <v>7.4340000000000002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77.169999999999987</v>
      </c>
      <c r="BA34">
        <f t="shared" si="1"/>
        <v>2759.2209320000002</v>
      </c>
      <c r="BB34">
        <v>31</v>
      </c>
      <c r="BD34">
        <v>23.24</v>
      </c>
      <c r="BE34">
        <v>3.76</v>
      </c>
      <c r="BF34">
        <v>2</v>
      </c>
      <c r="BG34">
        <v>3.99</v>
      </c>
      <c r="BH34">
        <v>5.63</v>
      </c>
      <c r="BI34">
        <v>6.78</v>
      </c>
      <c r="BJ34">
        <v>1.51</v>
      </c>
      <c r="BK34">
        <v>3.13</v>
      </c>
      <c r="BL34">
        <v>3.29</v>
      </c>
      <c r="BM34">
        <v>1.62</v>
      </c>
      <c r="BN34">
        <v>0.51</v>
      </c>
      <c r="BO34">
        <v>14.95</v>
      </c>
      <c r="BP34">
        <v>0</v>
      </c>
      <c r="BQ34">
        <v>4.38</v>
      </c>
      <c r="BR34">
        <v>1.94</v>
      </c>
      <c r="BS34">
        <v>0.44</v>
      </c>
      <c r="BT34">
        <v>0</v>
      </c>
      <c r="BU34">
        <v>0</v>
      </c>
      <c r="BV34">
        <v>0</v>
      </c>
      <c r="BW34">
        <f t="shared" si="2"/>
        <v>77.169999999999987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12.244</v>
      </c>
      <c r="J35">
        <v>12.9078</v>
      </c>
      <c r="K35">
        <v>445.03320000000002</v>
      </c>
      <c r="L35">
        <v>443.61680000000001</v>
      </c>
      <c r="M35">
        <v>92</v>
      </c>
      <c r="N35">
        <v>118.125</v>
      </c>
      <c r="O35">
        <v>123.66562500000001</v>
      </c>
      <c r="P35">
        <v>138.375</v>
      </c>
      <c r="Q35">
        <v>10.542299999999999</v>
      </c>
      <c r="R35">
        <v>23.767099999999999</v>
      </c>
      <c r="S35">
        <v>14.703099999999999</v>
      </c>
      <c r="T35">
        <v>0</v>
      </c>
      <c r="U35">
        <v>418.77</v>
      </c>
      <c r="V35">
        <v>11.2654</v>
      </c>
      <c r="W35">
        <v>29.170500000000001</v>
      </c>
      <c r="X35">
        <v>96.470100000000002</v>
      </c>
      <c r="Y35">
        <v>0</v>
      </c>
      <c r="Z35">
        <v>13.2</v>
      </c>
      <c r="AA35">
        <v>13.983000000000001</v>
      </c>
      <c r="AB35">
        <v>39.456800000000001</v>
      </c>
      <c r="AC35">
        <v>29.062808</v>
      </c>
      <c r="AD35">
        <v>36.591700000000003</v>
      </c>
      <c r="AE35">
        <v>49.436556000000003</v>
      </c>
      <c r="AF35">
        <v>6.4089999999999998</v>
      </c>
      <c r="AG35">
        <v>36.098399999999998</v>
      </c>
      <c r="AH35">
        <v>116.9545</v>
      </c>
      <c r="AI35">
        <v>66.195999999999998</v>
      </c>
      <c r="AJ35">
        <v>0</v>
      </c>
      <c r="AK35">
        <v>51.013800000000003</v>
      </c>
      <c r="AL35">
        <v>66.814999999999998</v>
      </c>
      <c r="AM35">
        <v>5.2786799999999996</v>
      </c>
      <c r="AN35">
        <v>0.68867999999999996</v>
      </c>
      <c r="AO35">
        <v>23.52</v>
      </c>
      <c r="AP35">
        <v>5.7645</v>
      </c>
      <c r="AQ35">
        <v>7.4340000000000002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77.169999999999987</v>
      </c>
      <c r="BA35">
        <f t="shared" si="1"/>
        <v>2732.3035320000004</v>
      </c>
      <c r="BB35">
        <v>32</v>
      </c>
      <c r="BD35">
        <v>23.24</v>
      </c>
      <c r="BE35">
        <v>3.76</v>
      </c>
      <c r="BF35">
        <v>2</v>
      </c>
      <c r="BG35">
        <v>3.99</v>
      </c>
      <c r="BH35">
        <v>5.63</v>
      </c>
      <c r="BI35">
        <v>6.78</v>
      </c>
      <c r="BJ35">
        <v>1.51</v>
      </c>
      <c r="BK35">
        <v>3.13</v>
      </c>
      <c r="BL35">
        <v>3.29</v>
      </c>
      <c r="BM35">
        <v>1.62</v>
      </c>
      <c r="BN35">
        <v>0.51</v>
      </c>
      <c r="BO35">
        <v>14.95</v>
      </c>
      <c r="BP35">
        <v>0</v>
      </c>
      <c r="BQ35">
        <v>4.38</v>
      </c>
      <c r="BR35">
        <v>1.94</v>
      </c>
      <c r="BS35">
        <v>0.44</v>
      </c>
      <c r="BT35">
        <v>0</v>
      </c>
      <c r="BU35">
        <v>0</v>
      </c>
      <c r="BV35">
        <v>0</v>
      </c>
      <c r="BW35">
        <f t="shared" si="2"/>
        <v>77.169999999999987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12.244</v>
      </c>
      <c r="J36">
        <v>12.9078</v>
      </c>
      <c r="K36">
        <v>445.03320000000002</v>
      </c>
      <c r="L36">
        <v>433.61680000000001</v>
      </c>
      <c r="M36">
        <v>92</v>
      </c>
      <c r="N36">
        <v>118.125</v>
      </c>
      <c r="O36">
        <v>123.66562500000001</v>
      </c>
      <c r="P36">
        <v>138.375</v>
      </c>
      <c r="Q36">
        <v>10.542299999999999</v>
      </c>
      <c r="R36">
        <v>23.767099999999999</v>
      </c>
      <c r="S36">
        <v>14.703099999999999</v>
      </c>
      <c r="T36">
        <v>0</v>
      </c>
      <c r="U36">
        <v>418.77</v>
      </c>
      <c r="V36">
        <v>11.2654</v>
      </c>
      <c r="W36">
        <v>29.170500000000001</v>
      </c>
      <c r="X36">
        <v>96.470100000000002</v>
      </c>
      <c r="Y36">
        <v>0</v>
      </c>
      <c r="Z36">
        <v>13.2</v>
      </c>
      <c r="AA36">
        <v>13.983000000000001</v>
      </c>
      <c r="AB36">
        <v>39.456800000000001</v>
      </c>
      <c r="AC36">
        <v>29.062808</v>
      </c>
      <c r="AD36">
        <v>36.591700000000003</v>
      </c>
      <c r="AE36">
        <v>49.436556000000003</v>
      </c>
      <c r="AF36">
        <v>6.4089999999999998</v>
      </c>
      <c r="AG36">
        <v>36.098399999999998</v>
      </c>
      <c r="AH36">
        <v>116.9545</v>
      </c>
      <c r="AI36">
        <v>66.195999999999998</v>
      </c>
      <c r="AJ36">
        <v>0</v>
      </c>
      <c r="AK36">
        <v>51.013800000000003</v>
      </c>
      <c r="AL36">
        <v>66.814999999999998</v>
      </c>
      <c r="AM36">
        <v>5.2786799999999996</v>
      </c>
      <c r="AN36">
        <v>0.68867999999999996</v>
      </c>
      <c r="AO36">
        <v>23.52</v>
      </c>
      <c r="AP36">
        <v>5.7645</v>
      </c>
      <c r="AQ36">
        <v>7.4340000000000002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77.169999999999987</v>
      </c>
      <c r="BA36">
        <f t="shared" si="1"/>
        <v>2722.3035320000004</v>
      </c>
      <c r="BB36">
        <v>33</v>
      </c>
      <c r="BD36">
        <v>23.24</v>
      </c>
      <c r="BE36">
        <v>3.76</v>
      </c>
      <c r="BF36">
        <v>2</v>
      </c>
      <c r="BG36">
        <v>3.99</v>
      </c>
      <c r="BH36">
        <v>5.63</v>
      </c>
      <c r="BI36">
        <v>6.78</v>
      </c>
      <c r="BJ36">
        <v>1.51</v>
      </c>
      <c r="BK36">
        <v>3.13</v>
      </c>
      <c r="BL36">
        <v>3.29</v>
      </c>
      <c r="BM36">
        <v>1.62</v>
      </c>
      <c r="BN36">
        <v>0.51</v>
      </c>
      <c r="BO36">
        <v>14.95</v>
      </c>
      <c r="BP36">
        <v>0</v>
      </c>
      <c r="BQ36">
        <v>4.38</v>
      </c>
      <c r="BR36">
        <v>1.94</v>
      </c>
      <c r="BS36">
        <v>0.44</v>
      </c>
      <c r="BT36">
        <v>0</v>
      </c>
      <c r="BU36">
        <v>0</v>
      </c>
      <c r="BV36">
        <v>0</v>
      </c>
      <c r="BW36">
        <f t="shared" si="2"/>
        <v>77.169999999999987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12.244</v>
      </c>
      <c r="J37">
        <v>12.9078</v>
      </c>
      <c r="K37">
        <v>357.3</v>
      </c>
      <c r="L37">
        <v>433.61680000000001</v>
      </c>
      <c r="M37">
        <v>92</v>
      </c>
      <c r="N37">
        <v>118.125</v>
      </c>
      <c r="O37">
        <v>123.66562500000001</v>
      </c>
      <c r="P37">
        <v>138.375</v>
      </c>
      <c r="Q37">
        <v>10.542299999999999</v>
      </c>
      <c r="R37">
        <v>23.767099999999999</v>
      </c>
      <c r="S37">
        <v>14.049664</v>
      </c>
      <c r="T37">
        <v>0</v>
      </c>
      <c r="U37">
        <v>418.77</v>
      </c>
      <c r="V37">
        <v>11.2654</v>
      </c>
      <c r="W37">
        <v>28.6602</v>
      </c>
      <c r="X37">
        <v>96.470100000000002</v>
      </c>
      <c r="Y37">
        <v>0</v>
      </c>
      <c r="Z37">
        <v>13.2</v>
      </c>
      <c r="AA37">
        <v>0</v>
      </c>
      <c r="AB37">
        <v>39.456800000000001</v>
      </c>
      <c r="AC37">
        <v>29.062808</v>
      </c>
      <c r="AD37">
        <v>36.591700000000003</v>
      </c>
      <c r="AE37">
        <v>49.436556000000003</v>
      </c>
      <c r="AF37">
        <v>6.4089999999999998</v>
      </c>
      <c r="AG37">
        <v>36.098399999999998</v>
      </c>
      <c r="AH37">
        <v>116.9545</v>
      </c>
      <c r="AI37">
        <v>49.646999999999998</v>
      </c>
      <c r="AJ37">
        <v>0</v>
      </c>
      <c r="AK37">
        <v>51.013800000000003</v>
      </c>
      <c r="AL37">
        <v>66.814999999999998</v>
      </c>
      <c r="AM37">
        <v>5.2786799999999996</v>
      </c>
      <c r="AN37">
        <v>0.68867999999999996</v>
      </c>
      <c r="AO37">
        <v>23.52</v>
      </c>
      <c r="AP37">
        <v>5.7645</v>
      </c>
      <c r="AQ37">
        <v>0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77.169999999999987</v>
      </c>
      <c r="BA37">
        <f t="shared" si="1"/>
        <v>2595.4405959999999</v>
      </c>
      <c r="BB37">
        <v>34</v>
      </c>
      <c r="BD37">
        <v>23.24</v>
      </c>
      <c r="BE37">
        <v>3.76</v>
      </c>
      <c r="BF37">
        <v>2</v>
      </c>
      <c r="BG37">
        <v>3.99</v>
      </c>
      <c r="BH37">
        <v>5.63</v>
      </c>
      <c r="BI37">
        <v>6.78</v>
      </c>
      <c r="BJ37">
        <v>1.51</v>
      </c>
      <c r="BK37">
        <v>3.13</v>
      </c>
      <c r="BL37">
        <v>3.29</v>
      </c>
      <c r="BM37">
        <v>1.62</v>
      </c>
      <c r="BN37">
        <v>0.51</v>
      </c>
      <c r="BO37">
        <v>14.95</v>
      </c>
      <c r="BP37">
        <v>0</v>
      </c>
      <c r="BQ37">
        <v>4.38</v>
      </c>
      <c r="BR37">
        <v>1.94</v>
      </c>
      <c r="BS37">
        <v>0.44</v>
      </c>
      <c r="BT37">
        <v>0</v>
      </c>
      <c r="BU37">
        <v>0</v>
      </c>
      <c r="BV37">
        <v>0</v>
      </c>
      <c r="BW37">
        <f t="shared" si="2"/>
        <v>77.169999999999987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12.244</v>
      </c>
      <c r="J38">
        <v>12.9078</v>
      </c>
      <c r="K38">
        <v>357.3</v>
      </c>
      <c r="L38">
        <v>433.61680000000001</v>
      </c>
      <c r="M38">
        <v>92</v>
      </c>
      <c r="N38">
        <v>118.125</v>
      </c>
      <c r="O38">
        <v>123.66562500000001</v>
      </c>
      <c r="P38">
        <v>138.375</v>
      </c>
      <c r="Q38">
        <v>10.542299999999999</v>
      </c>
      <c r="R38">
        <v>23.767099999999999</v>
      </c>
      <c r="S38">
        <v>14.049664</v>
      </c>
      <c r="T38">
        <v>0</v>
      </c>
      <c r="U38">
        <v>418.77</v>
      </c>
      <c r="V38">
        <v>11.2654</v>
      </c>
      <c r="W38">
        <v>28.6602</v>
      </c>
      <c r="X38">
        <v>96.470100000000002</v>
      </c>
      <c r="Y38">
        <v>0</v>
      </c>
      <c r="Z38">
        <v>13.2</v>
      </c>
      <c r="AA38">
        <v>0</v>
      </c>
      <c r="AB38">
        <v>39.456800000000001</v>
      </c>
      <c r="AC38">
        <v>29.062808</v>
      </c>
      <c r="AD38">
        <v>36.591700000000003</v>
      </c>
      <c r="AE38">
        <v>49.436556000000003</v>
      </c>
      <c r="AF38">
        <v>6.4089999999999998</v>
      </c>
      <c r="AG38">
        <v>36.098399999999998</v>
      </c>
      <c r="AH38">
        <v>116.9545</v>
      </c>
      <c r="AI38">
        <v>7.6379999999999999</v>
      </c>
      <c r="AJ38">
        <v>0</v>
      </c>
      <c r="AK38">
        <v>51.013800000000003</v>
      </c>
      <c r="AL38">
        <v>66.814999999999998</v>
      </c>
      <c r="AM38">
        <v>5.2786799999999996</v>
      </c>
      <c r="AN38">
        <v>0.68867999999999996</v>
      </c>
      <c r="AO38">
        <v>23.52</v>
      </c>
      <c r="AP38">
        <v>5.7645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77.169999999999987</v>
      </c>
      <c r="BA38">
        <f t="shared" si="1"/>
        <v>2553.4315959999999</v>
      </c>
      <c r="BB38">
        <v>35</v>
      </c>
      <c r="BD38">
        <v>23.24</v>
      </c>
      <c r="BE38">
        <v>3.76</v>
      </c>
      <c r="BF38">
        <v>2</v>
      </c>
      <c r="BG38">
        <v>3.99</v>
      </c>
      <c r="BH38">
        <v>5.63</v>
      </c>
      <c r="BI38">
        <v>6.78</v>
      </c>
      <c r="BJ38">
        <v>1.51</v>
      </c>
      <c r="BK38">
        <v>3.13</v>
      </c>
      <c r="BL38">
        <v>3.29</v>
      </c>
      <c r="BM38">
        <v>1.62</v>
      </c>
      <c r="BN38">
        <v>0.51</v>
      </c>
      <c r="BO38">
        <v>14.95</v>
      </c>
      <c r="BP38">
        <v>0</v>
      </c>
      <c r="BQ38">
        <v>4.38</v>
      </c>
      <c r="BR38">
        <v>1.94</v>
      </c>
      <c r="BS38">
        <v>0.44</v>
      </c>
      <c r="BT38">
        <v>0</v>
      </c>
      <c r="BU38">
        <v>0</v>
      </c>
      <c r="BV38">
        <v>0</v>
      </c>
      <c r="BW38">
        <f t="shared" si="2"/>
        <v>77.169999999999987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13.34</v>
      </c>
      <c r="J39">
        <v>12.9078</v>
      </c>
      <c r="K39">
        <v>362.01960800000001</v>
      </c>
      <c r="L39">
        <v>333.61680000000001</v>
      </c>
      <c r="M39">
        <v>92</v>
      </c>
      <c r="N39">
        <v>118.125</v>
      </c>
      <c r="O39">
        <v>123.66562500000001</v>
      </c>
      <c r="P39">
        <v>138.375</v>
      </c>
      <c r="Q39">
        <v>5.5423</v>
      </c>
      <c r="R39">
        <v>10.767099999999999</v>
      </c>
      <c r="S39">
        <v>6</v>
      </c>
      <c r="T39">
        <v>0</v>
      </c>
      <c r="U39">
        <v>418.77</v>
      </c>
      <c r="V39">
        <v>5.2653999999999996</v>
      </c>
      <c r="W39">
        <v>29.246099999999998</v>
      </c>
      <c r="X39">
        <v>112.26090000000001</v>
      </c>
      <c r="Y39">
        <v>0</v>
      </c>
      <c r="Z39">
        <v>13.2</v>
      </c>
      <c r="AA39">
        <v>0</v>
      </c>
      <c r="AB39">
        <v>39.456800000000001</v>
      </c>
      <c r="AC39">
        <v>29.062808</v>
      </c>
      <c r="AD39">
        <v>36.591700000000003</v>
      </c>
      <c r="AE39">
        <v>49.436556000000003</v>
      </c>
      <c r="AF39">
        <v>6.4089999999999998</v>
      </c>
      <c r="AG39">
        <v>36.098399999999998</v>
      </c>
      <c r="AH39">
        <v>113.64</v>
      </c>
      <c r="AI39">
        <v>2.5459999999999998</v>
      </c>
      <c r="AJ39">
        <v>0</v>
      </c>
      <c r="AK39">
        <v>51.013800000000003</v>
      </c>
      <c r="AL39">
        <v>66.814999999999998</v>
      </c>
      <c r="AM39">
        <v>5.2786799999999996</v>
      </c>
      <c r="AN39">
        <v>0.68867999999999996</v>
      </c>
      <c r="AO39">
        <v>23.52</v>
      </c>
      <c r="AP39">
        <v>7.6859999999999999</v>
      </c>
      <c r="AQ39">
        <v>0</v>
      </c>
      <c r="AR39">
        <v>49.68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77.169999999999987</v>
      </c>
      <c r="BA39">
        <f t="shared" si="1"/>
        <v>2437.0892400000002</v>
      </c>
      <c r="BB39">
        <v>36</v>
      </c>
      <c r="BD39">
        <v>23.24</v>
      </c>
      <c r="BE39">
        <v>3.76</v>
      </c>
      <c r="BF39">
        <v>2</v>
      </c>
      <c r="BG39">
        <v>3.99</v>
      </c>
      <c r="BH39">
        <v>5.63</v>
      </c>
      <c r="BI39">
        <v>6.78</v>
      </c>
      <c r="BJ39">
        <v>1.51</v>
      </c>
      <c r="BK39">
        <v>3.13</v>
      </c>
      <c r="BL39">
        <v>3.29</v>
      </c>
      <c r="BM39">
        <v>1.62</v>
      </c>
      <c r="BN39">
        <v>0.51</v>
      </c>
      <c r="BO39">
        <v>14.95</v>
      </c>
      <c r="BP39">
        <v>0</v>
      </c>
      <c r="BQ39">
        <v>4.38</v>
      </c>
      <c r="BR39">
        <v>1.94</v>
      </c>
      <c r="BS39">
        <v>0.44</v>
      </c>
      <c r="BT39">
        <v>0</v>
      </c>
      <c r="BU39">
        <v>0</v>
      </c>
      <c r="BV39">
        <v>0</v>
      </c>
      <c r="BW39">
        <f t="shared" si="2"/>
        <v>77.169999999999987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13.34</v>
      </c>
      <c r="J40">
        <v>12.9078</v>
      </c>
      <c r="K40">
        <v>368.253624</v>
      </c>
      <c r="L40">
        <v>493.61680000000001</v>
      </c>
      <c r="M40">
        <v>92</v>
      </c>
      <c r="N40">
        <v>118.125</v>
      </c>
      <c r="O40">
        <v>123.66562500000001</v>
      </c>
      <c r="P40">
        <v>138.375</v>
      </c>
      <c r="Q40">
        <v>5.5423</v>
      </c>
      <c r="R40">
        <v>10.767099999999999</v>
      </c>
      <c r="S40">
        <v>6</v>
      </c>
      <c r="T40">
        <v>0</v>
      </c>
      <c r="U40">
        <v>418.77</v>
      </c>
      <c r="V40">
        <v>5.2653999999999996</v>
      </c>
      <c r="W40">
        <v>29.246099999999998</v>
      </c>
      <c r="X40">
        <v>146.26089999999999</v>
      </c>
      <c r="Y40">
        <v>0</v>
      </c>
      <c r="Z40">
        <v>13.2</v>
      </c>
      <c r="AA40">
        <v>0</v>
      </c>
      <c r="AB40">
        <v>39.456800000000001</v>
      </c>
      <c r="AC40">
        <v>29.062808</v>
      </c>
      <c r="AD40">
        <v>36.591700000000003</v>
      </c>
      <c r="AE40">
        <v>49.436556000000003</v>
      </c>
      <c r="AF40">
        <v>6.4089999999999998</v>
      </c>
      <c r="AG40">
        <v>36.098399999999998</v>
      </c>
      <c r="AH40">
        <v>113.64</v>
      </c>
      <c r="AI40">
        <v>2.5459999999999998</v>
      </c>
      <c r="AJ40">
        <v>0</v>
      </c>
      <c r="AK40">
        <v>51.013800000000003</v>
      </c>
      <c r="AL40">
        <v>66.814999999999998</v>
      </c>
      <c r="AM40">
        <v>5.2786799999999996</v>
      </c>
      <c r="AN40">
        <v>0.68867999999999996</v>
      </c>
      <c r="AO40">
        <v>23.52</v>
      </c>
      <c r="AP40">
        <v>7.6859999999999999</v>
      </c>
      <c r="AQ40">
        <v>0</v>
      </c>
      <c r="AR40">
        <v>49.68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77.169999999999987</v>
      </c>
      <c r="BA40">
        <f t="shared" si="1"/>
        <v>2637.3232560000001</v>
      </c>
      <c r="BB40">
        <v>37</v>
      </c>
      <c r="BD40">
        <v>23.24</v>
      </c>
      <c r="BE40">
        <v>3.76</v>
      </c>
      <c r="BF40">
        <v>2</v>
      </c>
      <c r="BG40">
        <v>3.99</v>
      </c>
      <c r="BH40">
        <v>5.63</v>
      </c>
      <c r="BI40">
        <v>6.78</v>
      </c>
      <c r="BJ40">
        <v>1.51</v>
      </c>
      <c r="BK40">
        <v>3.13</v>
      </c>
      <c r="BL40">
        <v>3.29</v>
      </c>
      <c r="BM40">
        <v>1.62</v>
      </c>
      <c r="BN40">
        <v>0.51</v>
      </c>
      <c r="BO40">
        <v>14.95</v>
      </c>
      <c r="BP40">
        <v>0</v>
      </c>
      <c r="BQ40">
        <v>4.38</v>
      </c>
      <c r="BR40">
        <v>1.94</v>
      </c>
      <c r="BS40">
        <v>0.44</v>
      </c>
      <c r="BT40">
        <v>0</v>
      </c>
      <c r="BU40">
        <v>0</v>
      </c>
      <c r="BV40">
        <v>0</v>
      </c>
      <c r="BW40">
        <f t="shared" si="2"/>
        <v>77.169999999999987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12.53</v>
      </c>
      <c r="J41">
        <v>12.9078</v>
      </c>
      <c r="K41">
        <v>445.03320000000002</v>
      </c>
      <c r="L41">
        <v>463.61680000000001</v>
      </c>
      <c r="M41">
        <v>92</v>
      </c>
      <c r="N41">
        <v>118.125</v>
      </c>
      <c r="O41">
        <v>123.66562500000001</v>
      </c>
      <c r="P41">
        <v>138.375</v>
      </c>
      <c r="Q41">
        <v>5.5423</v>
      </c>
      <c r="R41">
        <v>10.767099999999999</v>
      </c>
      <c r="S41">
        <v>6</v>
      </c>
      <c r="T41">
        <v>0</v>
      </c>
      <c r="U41">
        <v>418.77</v>
      </c>
      <c r="V41">
        <v>5.2653999999999996</v>
      </c>
      <c r="W41">
        <v>29.246099999999998</v>
      </c>
      <c r="X41">
        <v>112.26090000000001</v>
      </c>
      <c r="Y41">
        <v>0</v>
      </c>
      <c r="Z41">
        <v>6.6</v>
      </c>
      <c r="AA41">
        <v>0</v>
      </c>
      <c r="AB41">
        <v>39.456800000000001</v>
      </c>
      <c r="AC41">
        <v>29.062808</v>
      </c>
      <c r="AD41">
        <v>36.591700000000003</v>
      </c>
      <c r="AE41">
        <v>49.436556000000003</v>
      </c>
      <c r="AF41">
        <v>6.4089999999999998</v>
      </c>
      <c r="AG41">
        <v>36.098399999999998</v>
      </c>
      <c r="AH41">
        <v>113.64</v>
      </c>
      <c r="AI41">
        <v>2.5459999999999998</v>
      </c>
      <c r="AJ41">
        <v>0</v>
      </c>
      <c r="AK41">
        <v>51.013800000000003</v>
      </c>
      <c r="AL41">
        <v>66.814999999999998</v>
      </c>
      <c r="AM41">
        <v>5.2786799999999996</v>
      </c>
      <c r="AN41">
        <v>0.68867999999999996</v>
      </c>
      <c r="AO41">
        <v>23.52</v>
      </c>
      <c r="AP41">
        <v>12.681900000000001</v>
      </c>
      <c r="AQ41">
        <v>0</v>
      </c>
      <c r="AR41">
        <v>49.68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77.169999999999987</v>
      </c>
      <c r="BA41">
        <f t="shared" si="1"/>
        <v>2647.6887320000001</v>
      </c>
      <c r="BB41">
        <v>38</v>
      </c>
      <c r="BD41">
        <v>23.24</v>
      </c>
      <c r="BE41">
        <v>3.76</v>
      </c>
      <c r="BF41">
        <v>2</v>
      </c>
      <c r="BG41">
        <v>3.99</v>
      </c>
      <c r="BH41">
        <v>5.63</v>
      </c>
      <c r="BI41">
        <v>6.78</v>
      </c>
      <c r="BJ41">
        <v>1.51</v>
      </c>
      <c r="BK41">
        <v>3.13</v>
      </c>
      <c r="BL41">
        <v>3.29</v>
      </c>
      <c r="BM41">
        <v>1.62</v>
      </c>
      <c r="BN41">
        <v>0.51</v>
      </c>
      <c r="BO41">
        <v>14.95</v>
      </c>
      <c r="BP41">
        <v>0</v>
      </c>
      <c r="BQ41">
        <v>4.38</v>
      </c>
      <c r="BR41">
        <v>1.94</v>
      </c>
      <c r="BS41">
        <v>0.44</v>
      </c>
      <c r="BT41">
        <v>0</v>
      </c>
      <c r="BU41">
        <v>0</v>
      </c>
      <c r="BV41">
        <v>0</v>
      </c>
      <c r="BW41">
        <f t="shared" si="2"/>
        <v>77.169999999999987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12.53</v>
      </c>
      <c r="J42">
        <v>12.9078</v>
      </c>
      <c r="K42">
        <v>445.03320000000002</v>
      </c>
      <c r="L42">
        <v>413.61680000000001</v>
      </c>
      <c r="M42">
        <v>92</v>
      </c>
      <c r="N42">
        <v>118.125</v>
      </c>
      <c r="O42">
        <v>123.66562500000001</v>
      </c>
      <c r="P42">
        <v>138.375</v>
      </c>
      <c r="Q42">
        <v>5.5423</v>
      </c>
      <c r="R42">
        <v>10.767099999999999</v>
      </c>
      <c r="S42">
        <v>6</v>
      </c>
      <c r="T42">
        <v>0</v>
      </c>
      <c r="U42">
        <v>418.77</v>
      </c>
      <c r="V42">
        <v>5.2653999999999996</v>
      </c>
      <c r="W42">
        <v>29.246099999999998</v>
      </c>
      <c r="X42">
        <v>112.26090000000001</v>
      </c>
      <c r="Y42">
        <v>0</v>
      </c>
      <c r="Z42">
        <v>6.6</v>
      </c>
      <c r="AA42">
        <v>0</v>
      </c>
      <c r="AB42">
        <v>39.456800000000001</v>
      </c>
      <c r="AC42">
        <v>29.062808</v>
      </c>
      <c r="AD42">
        <v>36.591700000000003</v>
      </c>
      <c r="AE42">
        <v>49.436556000000003</v>
      </c>
      <c r="AF42">
        <v>6.4089999999999998</v>
      </c>
      <c r="AG42">
        <v>36.098399999999998</v>
      </c>
      <c r="AH42">
        <v>113.64</v>
      </c>
      <c r="AI42">
        <v>2.5459999999999998</v>
      </c>
      <c r="AJ42">
        <v>0</v>
      </c>
      <c r="AK42">
        <v>51.013800000000003</v>
      </c>
      <c r="AL42">
        <v>66.814999999999998</v>
      </c>
      <c r="AM42">
        <v>5.2786799999999996</v>
      </c>
      <c r="AN42">
        <v>0.68867999999999996</v>
      </c>
      <c r="AO42">
        <v>23.52</v>
      </c>
      <c r="AP42">
        <v>12.681900000000001</v>
      </c>
      <c r="AQ42">
        <v>0</v>
      </c>
      <c r="AR42">
        <v>49.68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77.169999999999987</v>
      </c>
      <c r="BA42">
        <f t="shared" si="1"/>
        <v>2597.6887320000001</v>
      </c>
      <c r="BB42">
        <v>39</v>
      </c>
      <c r="BD42">
        <v>23.24</v>
      </c>
      <c r="BE42">
        <v>3.76</v>
      </c>
      <c r="BF42">
        <v>2</v>
      </c>
      <c r="BG42">
        <v>3.99</v>
      </c>
      <c r="BH42">
        <v>5.63</v>
      </c>
      <c r="BI42">
        <v>6.78</v>
      </c>
      <c r="BJ42">
        <v>1.51</v>
      </c>
      <c r="BK42">
        <v>3.13</v>
      </c>
      <c r="BL42">
        <v>3.29</v>
      </c>
      <c r="BM42">
        <v>1.62</v>
      </c>
      <c r="BN42">
        <v>0.51</v>
      </c>
      <c r="BO42">
        <v>14.95</v>
      </c>
      <c r="BP42">
        <v>0</v>
      </c>
      <c r="BQ42">
        <v>4.38</v>
      </c>
      <c r="BR42">
        <v>1.94</v>
      </c>
      <c r="BS42">
        <v>0.44</v>
      </c>
      <c r="BT42">
        <v>0</v>
      </c>
      <c r="BU42">
        <v>0</v>
      </c>
      <c r="BV42">
        <v>0</v>
      </c>
      <c r="BW42">
        <f t="shared" si="2"/>
        <v>77.169999999999987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12.53</v>
      </c>
      <c r="J43">
        <v>12.9078</v>
      </c>
      <c r="K43">
        <v>445.03320000000002</v>
      </c>
      <c r="L43">
        <v>383.61680000000001</v>
      </c>
      <c r="M43">
        <v>92</v>
      </c>
      <c r="N43">
        <v>118.125</v>
      </c>
      <c r="O43">
        <v>123.66562500000001</v>
      </c>
      <c r="P43">
        <v>138.375</v>
      </c>
      <c r="Q43">
        <v>5.5423</v>
      </c>
      <c r="R43">
        <v>10.767099999999999</v>
      </c>
      <c r="S43">
        <v>6</v>
      </c>
      <c r="T43">
        <v>0</v>
      </c>
      <c r="U43">
        <v>418.77</v>
      </c>
      <c r="V43">
        <v>5.2653999999999996</v>
      </c>
      <c r="W43">
        <v>29.246099999999998</v>
      </c>
      <c r="X43">
        <v>112.26090000000001</v>
      </c>
      <c r="Y43">
        <v>0</v>
      </c>
      <c r="Z43">
        <v>6.6</v>
      </c>
      <c r="AA43">
        <v>0</v>
      </c>
      <c r="AB43">
        <v>39.456800000000001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36.098399999999998</v>
      </c>
      <c r="AH43">
        <v>113.64</v>
      </c>
      <c r="AI43">
        <v>14.6395</v>
      </c>
      <c r="AJ43">
        <v>0</v>
      </c>
      <c r="AK43">
        <v>51.013800000000003</v>
      </c>
      <c r="AL43">
        <v>66.814999999999998</v>
      </c>
      <c r="AM43">
        <v>5.2786799999999996</v>
      </c>
      <c r="AN43">
        <v>0.68867999999999996</v>
      </c>
      <c r="AO43">
        <v>23.52</v>
      </c>
      <c r="AP43">
        <v>7.6859999999999999</v>
      </c>
      <c r="AQ43">
        <v>0</v>
      </c>
      <c r="AR43">
        <v>49.68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77.409999999999982</v>
      </c>
      <c r="BA43">
        <f t="shared" si="1"/>
        <v>2575.0263319999999</v>
      </c>
      <c r="BB43">
        <v>40</v>
      </c>
      <c r="BD43">
        <v>23.24</v>
      </c>
      <c r="BE43">
        <v>4</v>
      </c>
      <c r="BF43">
        <v>2</v>
      </c>
      <c r="BG43">
        <v>3.99</v>
      </c>
      <c r="BH43">
        <v>5.63</v>
      </c>
      <c r="BI43">
        <v>6.78</v>
      </c>
      <c r="BJ43">
        <v>1.51</v>
      </c>
      <c r="BK43">
        <v>3.13</v>
      </c>
      <c r="BL43">
        <v>3.29</v>
      </c>
      <c r="BM43">
        <v>1.62</v>
      </c>
      <c r="BN43">
        <v>0.51</v>
      </c>
      <c r="BO43">
        <v>14.95</v>
      </c>
      <c r="BP43">
        <v>0</v>
      </c>
      <c r="BQ43">
        <v>4.38</v>
      </c>
      <c r="BR43">
        <v>1.94</v>
      </c>
      <c r="BS43">
        <v>0.44</v>
      </c>
      <c r="BT43">
        <v>0</v>
      </c>
      <c r="BU43">
        <v>0</v>
      </c>
      <c r="BV43">
        <v>0</v>
      </c>
      <c r="BW43">
        <f t="shared" si="2"/>
        <v>77.409999999999982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12.53</v>
      </c>
      <c r="J44">
        <v>12.9078</v>
      </c>
      <c r="K44">
        <v>445.03320000000002</v>
      </c>
      <c r="L44">
        <v>524.65499999999997</v>
      </c>
      <c r="M44">
        <v>92</v>
      </c>
      <c r="N44">
        <v>118.125</v>
      </c>
      <c r="O44">
        <v>123.66562500000001</v>
      </c>
      <c r="P44">
        <v>138.375</v>
      </c>
      <c r="Q44">
        <v>15.1256</v>
      </c>
      <c r="R44">
        <v>29.384799999999998</v>
      </c>
      <c r="S44">
        <v>17.590499999999999</v>
      </c>
      <c r="T44">
        <v>0</v>
      </c>
      <c r="U44">
        <v>418.77</v>
      </c>
      <c r="V44">
        <v>20.37</v>
      </c>
      <c r="W44">
        <v>42.186500000000002</v>
      </c>
      <c r="X44">
        <v>146.26089999999999</v>
      </c>
      <c r="Y44">
        <v>0</v>
      </c>
      <c r="Z44">
        <v>6.6</v>
      </c>
      <c r="AA44">
        <v>0</v>
      </c>
      <c r="AB44">
        <v>39.456800000000001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36.098399999999998</v>
      </c>
      <c r="AH44">
        <v>113.64</v>
      </c>
      <c r="AI44">
        <v>14.6395</v>
      </c>
      <c r="AJ44">
        <v>0</v>
      </c>
      <c r="AK44">
        <v>51.013800000000003</v>
      </c>
      <c r="AL44">
        <v>66.814999999999998</v>
      </c>
      <c r="AM44">
        <v>5.2786799999999996</v>
      </c>
      <c r="AN44">
        <v>0.68867999999999996</v>
      </c>
      <c r="AO44">
        <v>23.52</v>
      </c>
      <c r="AP44">
        <v>7.6859999999999999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77.409999999999982</v>
      </c>
      <c r="BA44">
        <f t="shared" si="1"/>
        <v>2817.9010320000002</v>
      </c>
      <c r="BB44">
        <v>41</v>
      </c>
      <c r="BD44">
        <v>23.24</v>
      </c>
      <c r="BE44">
        <v>4</v>
      </c>
      <c r="BF44">
        <v>2</v>
      </c>
      <c r="BG44">
        <v>3.99</v>
      </c>
      <c r="BH44">
        <v>5.63</v>
      </c>
      <c r="BI44">
        <v>6.78</v>
      </c>
      <c r="BJ44">
        <v>1.51</v>
      </c>
      <c r="BK44">
        <v>3.13</v>
      </c>
      <c r="BL44">
        <v>3.29</v>
      </c>
      <c r="BM44">
        <v>1.62</v>
      </c>
      <c r="BN44">
        <v>0.51</v>
      </c>
      <c r="BO44">
        <v>14.95</v>
      </c>
      <c r="BP44">
        <v>0</v>
      </c>
      <c r="BQ44">
        <v>4.38</v>
      </c>
      <c r="BR44">
        <v>1.94</v>
      </c>
      <c r="BS44">
        <v>0.44</v>
      </c>
      <c r="BT44">
        <v>0</v>
      </c>
      <c r="BU44">
        <v>0</v>
      </c>
      <c r="BV44">
        <v>0</v>
      </c>
      <c r="BW44">
        <f t="shared" si="2"/>
        <v>77.409999999999982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12.53</v>
      </c>
      <c r="J45">
        <v>12.9078</v>
      </c>
      <c r="K45">
        <v>450.03320000000002</v>
      </c>
      <c r="L45">
        <v>594.65499999999997</v>
      </c>
      <c r="M45">
        <v>92</v>
      </c>
      <c r="N45">
        <v>118.125</v>
      </c>
      <c r="O45">
        <v>123.66562500000001</v>
      </c>
      <c r="P45">
        <v>138.375</v>
      </c>
      <c r="Q45">
        <v>15.1256</v>
      </c>
      <c r="R45">
        <v>29.384799999999998</v>
      </c>
      <c r="S45">
        <v>17.590499999999999</v>
      </c>
      <c r="T45">
        <v>0</v>
      </c>
      <c r="U45">
        <v>418.77</v>
      </c>
      <c r="V45">
        <v>20.37</v>
      </c>
      <c r="W45">
        <v>42.186500000000002</v>
      </c>
      <c r="X45">
        <v>146.26089999999999</v>
      </c>
      <c r="Y45">
        <v>0</v>
      </c>
      <c r="Z45">
        <v>6.6</v>
      </c>
      <c r="AA45">
        <v>0</v>
      </c>
      <c r="AB45">
        <v>39.456800000000001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36.098399999999998</v>
      </c>
      <c r="AH45">
        <v>113.64</v>
      </c>
      <c r="AI45">
        <v>14.6395</v>
      </c>
      <c r="AJ45">
        <v>0</v>
      </c>
      <c r="AK45">
        <v>51.013800000000003</v>
      </c>
      <c r="AL45">
        <v>66.814999999999998</v>
      </c>
      <c r="AM45">
        <v>5.2786799999999996</v>
      </c>
      <c r="AN45">
        <v>0.68867999999999996</v>
      </c>
      <c r="AO45">
        <v>23.52</v>
      </c>
      <c r="AP45">
        <v>7.6859999999999999</v>
      </c>
      <c r="AQ45">
        <v>0</v>
      </c>
      <c r="AR45">
        <v>49.68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77.409999999999982</v>
      </c>
      <c r="BA45">
        <f t="shared" si="1"/>
        <v>2892.9010319999998</v>
      </c>
      <c r="BB45">
        <v>42</v>
      </c>
      <c r="BD45">
        <v>23.24</v>
      </c>
      <c r="BE45">
        <v>4</v>
      </c>
      <c r="BF45">
        <v>2</v>
      </c>
      <c r="BG45">
        <v>3.99</v>
      </c>
      <c r="BH45">
        <v>5.63</v>
      </c>
      <c r="BI45">
        <v>6.78</v>
      </c>
      <c r="BJ45">
        <v>1.51</v>
      </c>
      <c r="BK45">
        <v>3.13</v>
      </c>
      <c r="BL45">
        <v>3.29</v>
      </c>
      <c r="BM45">
        <v>1.62</v>
      </c>
      <c r="BN45">
        <v>0.51</v>
      </c>
      <c r="BO45">
        <v>14.95</v>
      </c>
      <c r="BP45">
        <v>0</v>
      </c>
      <c r="BQ45">
        <v>4.38</v>
      </c>
      <c r="BR45">
        <v>1.94</v>
      </c>
      <c r="BS45">
        <v>0.44</v>
      </c>
      <c r="BT45">
        <v>0</v>
      </c>
      <c r="BU45">
        <v>0</v>
      </c>
      <c r="BV45">
        <v>0</v>
      </c>
      <c r="BW45">
        <f t="shared" si="2"/>
        <v>77.409999999999982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12.53</v>
      </c>
      <c r="J46">
        <v>12.9078</v>
      </c>
      <c r="K46">
        <v>450.03320000000002</v>
      </c>
      <c r="L46">
        <v>504.65499999999997</v>
      </c>
      <c r="M46">
        <v>92</v>
      </c>
      <c r="N46">
        <v>118.125</v>
      </c>
      <c r="O46">
        <v>123.66562500000001</v>
      </c>
      <c r="P46">
        <v>138.375</v>
      </c>
      <c r="Q46">
        <v>15.1256</v>
      </c>
      <c r="R46">
        <v>29.384799999999998</v>
      </c>
      <c r="S46">
        <v>17.590499999999999</v>
      </c>
      <c r="T46">
        <v>0</v>
      </c>
      <c r="U46">
        <v>418.77</v>
      </c>
      <c r="V46">
        <v>14.37</v>
      </c>
      <c r="W46">
        <v>29.246099999999998</v>
      </c>
      <c r="X46">
        <v>146.26089999999999</v>
      </c>
      <c r="Y46">
        <v>0</v>
      </c>
      <c r="Z46">
        <v>6.6</v>
      </c>
      <c r="AA46">
        <v>0</v>
      </c>
      <c r="AB46">
        <v>39.456800000000001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36.098399999999998</v>
      </c>
      <c r="AH46">
        <v>113.64</v>
      </c>
      <c r="AI46">
        <v>14.6395</v>
      </c>
      <c r="AJ46">
        <v>0</v>
      </c>
      <c r="AK46">
        <v>51.013800000000003</v>
      </c>
      <c r="AL46">
        <v>66.814999999999998</v>
      </c>
      <c r="AM46">
        <v>5.2786799999999996</v>
      </c>
      <c r="AN46">
        <v>0.68867999999999996</v>
      </c>
      <c r="AO46">
        <v>23.52</v>
      </c>
      <c r="AP46">
        <v>7.6859999999999999</v>
      </c>
      <c r="AQ46">
        <v>0</v>
      </c>
      <c r="AR46">
        <v>49.68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77.409999999999982</v>
      </c>
      <c r="BA46">
        <f t="shared" si="1"/>
        <v>2783.9606320000003</v>
      </c>
      <c r="BB46">
        <v>43</v>
      </c>
      <c r="BD46">
        <v>23.24</v>
      </c>
      <c r="BE46">
        <v>4</v>
      </c>
      <c r="BF46">
        <v>2</v>
      </c>
      <c r="BG46">
        <v>3.99</v>
      </c>
      <c r="BH46">
        <v>5.63</v>
      </c>
      <c r="BI46">
        <v>6.78</v>
      </c>
      <c r="BJ46">
        <v>1.51</v>
      </c>
      <c r="BK46">
        <v>3.13</v>
      </c>
      <c r="BL46">
        <v>3.29</v>
      </c>
      <c r="BM46">
        <v>1.62</v>
      </c>
      <c r="BN46">
        <v>0.51</v>
      </c>
      <c r="BO46">
        <v>14.95</v>
      </c>
      <c r="BP46">
        <v>0</v>
      </c>
      <c r="BQ46">
        <v>4.38</v>
      </c>
      <c r="BR46">
        <v>1.94</v>
      </c>
      <c r="BS46">
        <v>0.44</v>
      </c>
      <c r="BT46">
        <v>0</v>
      </c>
      <c r="BU46">
        <v>0</v>
      </c>
      <c r="BV46">
        <v>0</v>
      </c>
      <c r="BW46">
        <f t="shared" si="2"/>
        <v>77.409999999999982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12.53</v>
      </c>
      <c r="J47">
        <v>12.9078</v>
      </c>
      <c r="K47">
        <v>550.03319999999997</v>
      </c>
      <c r="L47">
        <v>484.65499999999997</v>
      </c>
      <c r="M47">
        <v>92</v>
      </c>
      <c r="N47">
        <v>118.125</v>
      </c>
      <c r="O47">
        <v>123.66562500000001</v>
      </c>
      <c r="P47">
        <v>138.375</v>
      </c>
      <c r="Q47">
        <v>15.1256</v>
      </c>
      <c r="R47">
        <v>29.384799999999998</v>
      </c>
      <c r="S47">
        <v>17.590499999999999</v>
      </c>
      <c r="T47">
        <v>0</v>
      </c>
      <c r="U47">
        <v>418.77</v>
      </c>
      <c r="V47">
        <v>14.37</v>
      </c>
      <c r="W47">
        <v>42.186500000000002</v>
      </c>
      <c r="X47">
        <v>146.26089999999999</v>
      </c>
      <c r="Y47">
        <v>0</v>
      </c>
      <c r="Z47">
        <v>6.6</v>
      </c>
      <c r="AA47">
        <v>0</v>
      </c>
      <c r="AB47">
        <v>39.456800000000001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36.098399999999998</v>
      </c>
      <c r="AH47">
        <v>137.315</v>
      </c>
      <c r="AI47">
        <v>2.5459999999999998</v>
      </c>
      <c r="AJ47">
        <v>0</v>
      </c>
      <c r="AK47">
        <v>51.013800000000003</v>
      </c>
      <c r="AL47">
        <v>66.814999999999998</v>
      </c>
      <c r="AM47">
        <v>5.2786799999999996</v>
      </c>
      <c r="AN47">
        <v>0.68867999999999996</v>
      </c>
      <c r="AO47">
        <v>24.99</v>
      </c>
      <c r="AP47">
        <v>7.6859999999999999</v>
      </c>
      <c r="AQ47">
        <v>0</v>
      </c>
      <c r="AR47">
        <v>53.543999999999997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77.399999999999991</v>
      </c>
      <c r="BA47">
        <f t="shared" si="1"/>
        <v>2893.8065319999996</v>
      </c>
      <c r="BB47">
        <v>44</v>
      </c>
      <c r="BD47">
        <v>23.24</v>
      </c>
      <c r="BE47">
        <v>4</v>
      </c>
      <c r="BF47">
        <v>2</v>
      </c>
      <c r="BG47">
        <v>3.99</v>
      </c>
      <c r="BH47">
        <v>5.63</v>
      </c>
      <c r="BI47">
        <v>6.78</v>
      </c>
      <c r="BJ47">
        <v>1.51</v>
      </c>
      <c r="BK47">
        <v>3.13</v>
      </c>
      <c r="BL47">
        <v>3.29</v>
      </c>
      <c r="BM47">
        <v>1.62</v>
      </c>
      <c r="BN47">
        <v>0.51</v>
      </c>
      <c r="BO47">
        <v>14.94</v>
      </c>
      <c r="BP47">
        <v>0</v>
      </c>
      <c r="BQ47">
        <v>4.38</v>
      </c>
      <c r="BR47">
        <v>1.94</v>
      </c>
      <c r="BS47">
        <v>0.44</v>
      </c>
      <c r="BT47">
        <v>0</v>
      </c>
      <c r="BU47">
        <v>0</v>
      </c>
      <c r="BV47">
        <v>0</v>
      </c>
      <c r="BW47">
        <f t="shared" si="2"/>
        <v>77.399999999999991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12.53</v>
      </c>
      <c r="J48">
        <v>12.9078</v>
      </c>
      <c r="K48">
        <v>682.37109999999996</v>
      </c>
      <c r="L48">
        <v>394.65499999999997</v>
      </c>
      <c r="M48">
        <v>92</v>
      </c>
      <c r="N48">
        <v>118.125</v>
      </c>
      <c r="O48">
        <v>123.66562500000001</v>
      </c>
      <c r="P48">
        <v>138.375</v>
      </c>
      <c r="Q48">
        <v>15.1256</v>
      </c>
      <c r="R48">
        <v>29.384799999999998</v>
      </c>
      <c r="S48">
        <v>17.590499999999999</v>
      </c>
      <c r="T48">
        <v>0</v>
      </c>
      <c r="U48">
        <v>418.77</v>
      </c>
      <c r="V48">
        <v>14.37</v>
      </c>
      <c r="W48">
        <v>42.186500000000002</v>
      </c>
      <c r="X48">
        <v>146.26089999999999</v>
      </c>
      <c r="Y48">
        <v>0</v>
      </c>
      <c r="Z48">
        <v>6.6</v>
      </c>
      <c r="AA48">
        <v>0</v>
      </c>
      <c r="AB48">
        <v>39.456800000000001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36.098399999999998</v>
      </c>
      <c r="AH48">
        <v>137.315</v>
      </c>
      <c r="AI48">
        <v>0</v>
      </c>
      <c r="AJ48">
        <v>0</v>
      </c>
      <c r="AK48">
        <v>51.013800000000003</v>
      </c>
      <c r="AL48">
        <v>66.814999999999998</v>
      </c>
      <c r="AM48">
        <v>5.2786799999999996</v>
      </c>
      <c r="AN48">
        <v>0.68867999999999996</v>
      </c>
      <c r="AO48">
        <v>24.99</v>
      </c>
      <c r="AP48">
        <v>7.6859999999999999</v>
      </c>
      <c r="AQ48">
        <v>0</v>
      </c>
      <c r="AR48">
        <v>53.543999999999997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77.399999999999991</v>
      </c>
      <c r="BA48">
        <f t="shared" si="1"/>
        <v>2933.5984320000002</v>
      </c>
      <c r="BB48">
        <v>45</v>
      </c>
      <c r="BD48">
        <v>23.24</v>
      </c>
      <c r="BE48">
        <v>4</v>
      </c>
      <c r="BF48">
        <v>2</v>
      </c>
      <c r="BG48">
        <v>3.99</v>
      </c>
      <c r="BH48">
        <v>5.63</v>
      </c>
      <c r="BI48">
        <v>6.78</v>
      </c>
      <c r="BJ48">
        <v>1.51</v>
      </c>
      <c r="BK48">
        <v>3.13</v>
      </c>
      <c r="BL48">
        <v>3.29</v>
      </c>
      <c r="BM48">
        <v>1.62</v>
      </c>
      <c r="BN48">
        <v>0.51</v>
      </c>
      <c r="BO48">
        <v>14.94</v>
      </c>
      <c r="BP48">
        <v>0</v>
      </c>
      <c r="BQ48">
        <v>4.38</v>
      </c>
      <c r="BR48">
        <v>1.94</v>
      </c>
      <c r="BS48">
        <v>0.44</v>
      </c>
      <c r="BT48">
        <v>0</v>
      </c>
      <c r="BU48">
        <v>0</v>
      </c>
      <c r="BV48">
        <v>0</v>
      </c>
      <c r="BW48">
        <f t="shared" si="2"/>
        <v>77.399999999999991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12.53</v>
      </c>
      <c r="J49">
        <v>12.9078</v>
      </c>
      <c r="K49">
        <v>597.33789999999999</v>
      </c>
      <c r="L49">
        <v>394.65499999999997</v>
      </c>
      <c r="M49">
        <v>92</v>
      </c>
      <c r="N49">
        <v>118.125</v>
      </c>
      <c r="O49">
        <v>123.66562500000001</v>
      </c>
      <c r="P49">
        <v>138.375</v>
      </c>
      <c r="Q49">
        <v>15.1256</v>
      </c>
      <c r="R49">
        <v>29.384799999999998</v>
      </c>
      <c r="S49">
        <v>17.590499999999999</v>
      </c>
      <c r="T49">
        <v>0</v>
      </c>
      <c r="U49">
        <v>418.77</v>
      </c>
      <c r="V49">
        <v>14.37</v>
      </c>
      <c r="W49">
        <v>42.186500000000002</v>
      </c>
      <c r="X49">
        <v>146.26089999999999</v>
      </c>
      <c r="Y49">
        <v>0</v>
      </c>
      <c r="Z49">
        <v>6.6</v>
      </c>
      <c r="AA49">
        <v>0</v>
      </c>
      <c r="AB49">
        <v>39.456800000000001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36.098399999999998</v>
      </c>
      <c r="AH49">
        <v>137.315</v>
      </c>
      <c r="AI49">
        <v>0</v>
      </c>
      <c r="AJ49">
        <v>0</v>
      </c>
      <c r="AK49">
        <v>51.013800000000003</v>
      </c>
      <c r="AL49">
        <v>66.814999999999998</v>
      </c>
      <c r="AM49">
        <v>5.2786799999999996</v>
      </c>
      <c r="AN49">
        <v>0.68867999999999996</v>
      </c>
      <c r="AO49">
        <v>24.99</v>
      </c>
      <c r="AP49">
        <v>7.6859999999999999</v>
      </c>
      <c r="AQ49">
        <v>0</v>
      </c>
      <c r="AR49">
        <v>53.543999999999997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77.359999999999985</v>
      </c>
      <c r="BA49">
        <f t="shared" si="1"/>
        <v>2848.5252320000004</v>
      </c>
      <c r="BB49">
        <v>46</v>
      </c>
      <c r="BD49">
        <v>23.24</v>
      </c>
      <c r="BE49">
        <v>4</v>
      </c>
      <c r="BF49">
        <v>1.96</v>
      </c>
      <c r="BG49">
        <v>3.99</v>
      </c>
      <c r="BH49">
        <v>5.63</v>
      </c>
      <c r="BI49">
        <v>6.78</v>
      </c>
      <c r="BJ49">
        <v>1.51</v>
      </c>
      <c r="BK49">
        <v>3.13</v>
      </c>
      <c r="BL49">
        <v>3.29</v>
      </c>
      <c r="BM49">
        <v>1.62</v>
      </c>
      <c r="BN49">
        <v>0.51</v>
      </c>
      <c r="BO49">
        <v>14.94</v>
      </c>
      <c r="BP49">
        <v>0</v>
      </c>
      <c r="BQ49">
        <v>4.38</v>
      </c>
      <c r="BR49">
        <v>1.94</v>
      </c>
      <c r="BS49">
        <v>0.44</v>
      </c>
      <c r="BT49">
        <v>0</v>
      </c>
      <c r="BU49">
        <v>0</v>
      </c>
      <c r="BV49">
        <v>0</v>
      </c>
      <c r="BW49">
        <f t="shared" si="2"/>
        <v>77.359999999999985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12.53</v>
      </c>
      <c r="J50">
        <v>12.9078</v>
      </c>
      <c r="K50">
        <v>597.33789999999999</v>
      </c>
      <c r="L50">
        <v>394.65499999999997</v>
      </c>
      <c r="M50">
        <v>92</v>
      </c>
      <c r="N50">
        <v>118.125</v>
      </c>
      <c r="O50">
        <v>123.66562500000001</v>
      </c>
      <c r="P50">
        <v>138.375</v>
      </c>
      <c r="Q50">
        <v>15.1256</v>
      </c>
      <c r="R50">
        <v>29.384799999999998</v>
      </c>
      <c r="S50">
        <v>17.590499999999999</v>
      </c>
      <c r="T50">
        <v>0</v>
      </c>
      <c r="U50">
        <v>418.77</v>
      </c>
      <c r="V50">
        <v>14.37</v>
      </c>
      <c r="W50">
        <v>42.186500000000002</v>
      </c>
      <c r="X50">
        <v>146.26089999999999</v>
      </c>
      <c r="Y50">
        <v>0</v>
      </c>
      <c r="Z50">
        <v>6.6</v>
      </c>
      <c r="AA50">
        <v>0</v>
      </c>
      <c r="AB50">
        <v>39.456800000000001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36.098399999999998</v>
      </c>
      <c r="AH50">
        <v>137.315</v>
      </c>
      <c r="AI50">
        <v>0</v>
      </c>
      <c r="AJ50">
        <v>0</v>
      </c>
      <c r="AK50">
        <v>51.013800000000003</v>
      </c>
      <c r="AL50">
        <v>66.814999999999998</v>
      </c>
      <c r="AM50">
        <v>5.2786799999999996</v>
      </c>
      <c r="AN50">
        <v>0.68867999999999996</v>
      </c>
      <c r="AO50">
        <v>24.99</v>
      </c>
      <c r="AP50">
        <v>7.6859999999999999</v>
      </c>
      <c r="AQ50">
        <v>0</v>
      </c>
      <c r="AR50">
        <v>53.543999999999997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77.359999999999985</v>
      </c>
      <c r="BA50">
        <f t="shared" si="1"/>
        <v>2848.5252320000004</v>
      </c>
      <c r="BB50">
        <v>47</v>
      </c>
      <c r="BD50">
        <v>23.24</v>
      </c>
      <c r="BE50">
        <v>4</v>
      </c>
      <c r="BF50">
        <v>1.96</v>
      </c>
      <c r="BG50">
        <v>3.99</v>
      </c>
      <c r="BH50">
        <v>5.63</v>
      </c>
      <c r="BI50">
        <v>6.78</v>
      </c>
      <c r="BJ50">
        <v>1.51</v>
      </c>
      <c r="BK50">
        <v>3.13</v>
      </c>
      <c r="BL50">
        <v>3.29</v>
      </c>
      <c r="BM50">
        <v>1.62</v>
      </c>
      <c r="BN50">
        <v>0.51</v>
      </c>
      <c r="BO50">
        <v>14.94</v>
      </c>
      <c r="BP50">
        <v>0</v>
      </c>
      <c r="BQ50">
        <v>4.38</v>
      </c>
      <c r="BR50">
        <v>1.94</v>
      </c>
      <c r="BS50">
        <v>0.44</v>
      </c>
      <c r="BT50">
        <v>0</v>
      </c>
      <c r="BU50">
        <v>0</v>
      </c>
      <c r="BV50">
        <v>0</v>
      </c>
      <c r="BW50">
        <f t="shared" si="2"/>
        <v>77.359999999999985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12.53</v>
      </c>
      <c r="J51">
        <v>12.9078</v>
      </c>
      <c r="K51">
        <v>597.33789999999999</v>
      </c>
      <c r="L51">
        <v>394.65499999999997</v>
      </c>
      <c r="M51">
        <v>92</v>
      </c>
      <c r="N51">
        <v>118.125</v>
      </c>
      <c r="O51">
        <v>123.66562500000001</v>
      </c>
      <c r="P51">
        <v>138</v>
      </c>
      <c r="Q51">
        <v>21.82</v>
      </c>
      <c r="R51">
        <v>42.390099999999997</v>
      </c>
      <c r="S51">
        <v>25.687000000000001</v>
      </c>
      <c r="T51">
        <v>0</v>
      </c>
      <c r="U51">
        <v>418.77</v>
      </c>
      <c r="V51">
        <v>20.73</v>
      </c>
      <c r="W51">
        <v>42.186500000000002</v>
      </c>
      <c r="X51">
        <v>146.26089999999999</v>
      </c>
      <c r="Y51">
        <v>0</v>
      </c>
      <c r="Z51">
        <v>6.6</v>
      </c>
      <c r="AA51">
        <v>0</v>
      </c>
      <c r="AB51">
        <v>39.456800000000001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36.098399999999998</v>
      </c>
      <c r="AH51">
        <v>137.315</v>
      </c>
      <c r="AI51">
        <v>0</v>
      </c>
      <c r="AJ51">
        <v>0</v>
      </c>
      <c r="AK51">
        <v>51.013800000000003</v>
      </c>
      <c r="AL51">
        <v>66.814999999999998</v>
      </c>
      <c r="AM51">
        <v>5.2786799999999996</v>
      </c>
      <c r="AN51">
        <v>0.68867999999999996</v>
      </c>
      <c r="AO51">
        <v>24.99</v>
      </c>
      <c r="AP51">
        <v>7.6859999999999999</v>
      </c>
      <c r="AQ51">
        <v>0</v>
      </c>
      <c r="AR51">
        <v>49.68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77.359999999999985</v>
      </c>
      <c r="BA51">
        <f t="shared" si="1"/>
        <v>2878.4424319999998</v>
      </c>
      <c r="BB51">
        <v>48</v>
      </c>
      <c r="BD51">
        <v>23.24</v>
      </c>
      <c r="BE51">
        <v>4</v>
      </c>
      <c r="BF51">
        <v>1.96</v>
      </c>
      <c r="BG51">
        <v>3.99</v>
      </c>
      <c r="BH51">
        <v>5.63</v>
      </c>
      <c r="BI51">
        <v>6.78</v>
      </c>
      <c r="BJ51">
        <v>1.51</v>
      </c>
      <c r="BK51">
        <v>3.13</v>
      </c>
      <c r="BL51">
        <v>3.29</v>
      </c>
      <c r="BM51">
        <v>1.62</v>
      </c>
      <c r="BN51">
        <v>0.51</v>
      </c>
      <c r="BO51">
        <v>14.94</v>
      </c>
      <c r="BP51">
        <v>0</v>
      </c>
      <c r="BQ51">
        <v>4.38</v>
      </c>
      <c r="BR51">
        <v>1.94</v>
      </c>
      <c r="BS51">
        <v>0.44</v>
      </c>
      <c r="BT51">
        <v>0</v>
      </c>
      <c r="BU51">
        <v>0</v>
      </c>
      <c r="BV51">
        <v>0</v>
      </c>
      <c r="BW51">
        <f t="shared" si="2"/>
        <v>77.359999999999985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12.53</v>
      </c>
      <c r="J52">
        <v>12.9078</v>
      </c>
      <c r="K52">
        <v>597.33789999999999</v>
      </c>
      <c r="L52">
        <v>394.65499999999997</v>
      </c>
      <c r="M52">
        <v>92</v>
      </c>
      <c r="N52">
        <v>118.125</v>
      </c>
      <c r="O52">
        <v>123.66562500000001</v>
      </c>
      <c r="P52">
        <v>138</v>
      </c>
      <c r="Q52">
        <v>21.82</v>
      </c>
      <c r="R52">
        <v>42.390099999999997</v>
      </c>
      <c r="S52">
        <v>25.687000000000001</v>
      </c>
      <c r="T52">
        <v>0</v>
      </c>
      <c r="U52">
        <v>418.77</v>
      </c>
      <c r="V52">
        <v>20.73</v>
      </c>
      <c r="W52">
        <v>42.186500000000002</v>
      </c>
      <c r="X52">
        <v>146.26089999999999</v>
      </c>
      <c r="Y52">
        <v>0</v>
      </c>
      <c r="Z52">
        <v>6.6</v>
      </c>
      <c r="AA52">
        <v>0</v>
      </c>
      <c r="AB52">
        <v>39.456800000000001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36.098399999999998</v>
      </c>
      <c r="AH52">
        <v>137.315</v>
      </c>
      <c r="AI52">
        <v>0</v>
      </c>
      <c r="AJ52">
        <v>0</v>
      </c>
      <c r="AK52">
        <v>51.013800000000003</v>
      </c>
      <c r="AL52">
        <v>66.814999999999998</v>
      </c>
      <c r="AM52">
        <v>5.2786799999999996</v>
      </c>
      <c r="AN52">
        <v>0.68867999999999996</v>
      </c>
      <c r="AO52">
        <v>24.99</v>
      </c>
      <c r="AP52">
        <v>7.6859999999999999</v>
      </c>
      <c r="AQ52">
        <v>0</v>
      </c>
      <c r="AR52">
        <v>49.68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77.359999999999985</v>
      </c>
      <c r="BA52">
        <f t="shared" si="1"/>
        <v>2878.4424319999998</v>
      </c>
      <c r="BB52">
        <v>49</v>
      </c>
      <c r="BD52">
        <v>23.24</v>
      </c>
      <c r="BE52">
        <v>4</v>
      </c>
      <c r="BF52">
        <v>1.96</v>
      </c>
      <c r="BG52">
        <v>3.99</v>
      </c>
      <c r="BH52">
        <v>5.63</v>
      </c>
      <c r="BI52">
        <v>6.78</v>
      </c>
      <c r="BJ52">
        <v>1.51</v>
      </c>
      <c r="BK52">
        <v>3.13</v>
      </c>
      <c r="BL52">
        <v>3.29</v>
      </c>
      <c r="BM52">
        <v>1.62</v>
      </c>
      <c r="BN52">
        <v>0.51</v>
      </c>
      <c r="BO52">
        <v>14.94</v>
      </c>
      <c r="BP52">
        <v>0</v>
      </c>
      <c r="BQ52">
        <v>4.38</v>
      </c>
      <c r="BR52">
        <v>1.94</v>
      </c>
      <c r="BS52">
        <v>0.44</v>
      </c>
      <c r="BT52">
        <v>0</v>
      </c>
      <c r="BU52">
        <v>0</v>
      </c>
      <c r="BV52">
        <v>0</v>
      </c>
      <c r="BW52">
        <f t="shared" si="2"/>
        <v>77.359999999999985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12.53</v>
      </c>
      <c r="J53">
        <v>12.9078</v>
      </c>
      <c r="K53">
        <v>597.33789999999999</v>
      </c>
      <c r="L53">
        <v>371.03820000000002</v>
      </c>
      <c r="M53">
        <v>92</v>
      </c>
      <c r="N53">
        <v>118.125</v>
      </c>
      <c r="O53">
        <v>123.66562500000001</v>
      </c>
      <c r="P53">
        <v>138</v>
      </c>
      <c r="Q53">
        <v>21.82</v>
      </c>
      <c r="R53">
        <v>42.390099999999997</v>
      </c>
      <c r="S53">
        <v>25.687000000000001</v>
      </c>
      <c r="T53">
        <v>0</v>
      </c>
      <c r="U53">
        <v>418.77</v>
      </c>
      <c r="V53">
        <v>20.73</v>
      </c>
      <c r="W53">
        <v>41.276000000000003</v>
      </c>
      <c r="X53">
        <v>146.26089999999999</v>
      </c>
      <c r="Y53">
        <v>0</v>
      </c>
      <c r="Z53">
        <v>6.6</v>
      </c>
      <c r="AA53">
        <v>0</v>
      </c>
      <c r="AB53">
        <v>39.456800000000001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36.098399999999998</v>
      </c>
      <c r="AH53">
        <v>137.315</v>
      </c>
      <c r="AI53">
        <v>0</v>
      </c>
      <c r="AJ53">
        <v>0</v>
      </c>
      <c r="AK53">
        <v>51.013800000000003</v>
      </c>
      <c r="AL53">
        <v>66.814999999999998</v>
      </c>
      <c r="AM53">
        <v>5.2786799999999996</v>
      </c>
      <c r="AN53">
        <v>0.68867999999999996</v>
      </c>
      <c r="AO53">
        <v>24.99</v>
      </c>
      <c r="AP53">
        <v>8.9670000000000005</v>
      </c>
      <c r="AQ53">
        <v>0</v>
      </c>
      <c r="AR53">
        <v>49.68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77.399999999999991</v>
      </c>
      <c r="BA53">
        <f t="shared" si="1"/>
        <v>2855.236132</v>
      </c>
      <c r="BB53">
        <v>50</v>
      </c>
      <c r="BD53">
        <v>23.24</v>
      </c>
      <c r="BE53">
        <v>4</v>
      </c>
      <c r="BF53">
        <v>2</v>
      </c>
      <c r="BG53">
        <v>3.99</v>
      </c>
      <c r="BH53">
        <v>5.63</v>
      </c>
      <c r="BI53">
        <v>6.78</v>
      </c>
      <c r="BJ53">
        <v>1.51</v>
      </c>
      <c r="BK53">
        <v>3.13</v>
      </c>
      <c r="BL53">
        <v>3.29</v>
      </c>
      <c r="BM53">
        <v>1.62</v>
      </c>
      <c r="BN53">
        <v>0.51</v>
      </c>
      <c r="BO53">
        <v>14.94</v>
      </c>
      <c r="BP53">
        <v>0</v>
      </c>
      <c r="BQ53">
        <v>4.38</v>
      </c>
      <c r="BR53">
        <v>1.94</v>
      </c>
      <c r="BS53">
        <v>0.44</v>
      </c>
      <c r="BT53">
        <v>0</v>
      </c>
      <c r="BU53">
        <v>0</v>
      </c>
      <c r="BV53">
        <v>0</v>
      </c>
      <c r="BW53">
        <f t="shared" si="2"/>
        <v>77.399999999999991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12.53</v>
      </c>
      <c r="J54">
        <v>12.9078</v>
      </c>
      <c r="K54">
        <v>597.33789999999999</v>
      </c>
      <c r="L54">
        <v>381.03820000000002</v>
      </c>
      <c r="M54">
        <v>92</v>
      </c>
      <c r="N54">
        <v>118.125</v>
      </c>
      <c r="O54">
        <v>123.66562500000001</v>
      </c>
      <c r="P54">
        <v>138</v>
      </c>
      <c r="Q54">
        <v>21.82</v>
      </c>
      <c r="R54">
        <v>42.390099999999997</v>
      </c>
      <c r="S54">
        <v>25.687000000000001</v>
      </c>
      <c r="T54">
        <v>0</v>
      </c>
      <c r="U54">
        <v>418.77</v>
      </c>
      <c r="V54">
        <v>20.73</v>
      </c>
      <c r="W54">
        <v>41.276000000000003</v>
      </c>
      <c r="X54">
        <v>146.26089999999999</v>
      </c>
      <c r="Y54">
        <v>0</v>
      </c>
      <c r="Z54">
        <v>6.6</v>
      </c>
      <c r="AA54">
        <v>0</v>
      </c>
      <c r="AB54">
        <v>39.456800000000001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36.098399999999998</v>
      </c>
      <c r="AH54">
        <v>137.315</v>
      </c>
      <c r="AI54">
        <v>0</v>
      </c>
      <c r="AJ54">
        <v>0</v>
      </c>
      <c r="AK54">
        <v>51.013800000000003</v>
      </c>
      <c r="AL54">
        <v>66.814999999999998</v>
      </c>
      <c r="AM54">
        <v>5.2786799999999996</v>
      </c>
      <c r="AN54">
        <v>0.68867999999999996</v>
      </c>
      <c r="AO54">
        <v>24.99</v>
      </c>
      <c r="AP54">
        <v>8.9670000000000005</v>
      </c>
      <c r="AQ54">
        <v>0</v>
      </c>
      <c r="AR54">
        <v>49.68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77.399999999999991</v>
      </c>
      <c r="BA54">
        <f t="shared" si="1"/>
        <v>2865.236132</v>
      </c>
      <c r="BB54">
        <v>51</v>
      </c>
      <c r="BD54">
        <v>23.24</v>
      </c>
      <c r="BE54">
        <v>4</v>
      </c>
      <c r="BF54">
        <v>2</v>
      </c>
      <c r="BG54">
        <v>3.99</v>
      </c>
      <c r="BH54">
        <v>5.63</v>
      </c>
      <c r="BI54">
        <v>6.78</v>
      </c>
      <c r="BJ54">
        <v>1.51</v>
      </c>
      <c r="BK54">
        <v>3.13</v>
      </c>
      <c r="BL54">
        <v>3.29</v>
      </c>
      <c r="BM54">
        <v>1.62</v>
      </c>
      <c r="BN54">
        <v>0.51</v>
      </c>
      <c r="BO54">
        <v>14.94</v>
      </c>
      <c r="BP54">
        <v>0</v>
      </c>
      <c r="BQ54">
        <v>4.38</v>
      </c>
      <c r="BR54">
        <v>1.94</v>
      </c>
      <c r="BS54">
        <v>0.44</v>
      </c>
      <c r="BT54">
        <v>0</v>
      </c>
      <c r="BU54">
        <v>0</v>
      </c>
      <c r="BV54">
        <v>0</v>
      </c>
      <c r="BW54">
        <f t="shared" si="2"/>
        <v>77.399999999999991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12.53</v>
      </c>
      <c r="J55">
        <v>12.9078</v>
      </c>
      <c r="K55">
        <v>597.33789999999999</v>
      </c>
      <c r="L55">
        <v>376.03820000000002</v>
      </c>
      <c r="M55">
        <v>92</v>
      </c>
      <c r="N55">
        <v>118.125</v>
      </c>
      <c r="O55">
        <v>123.66562500000001</v>
      </c>
      <c r="P55">
        <v>138</v>
      </c>
      <c r="Q55">
        <v>21.82</v>
      </c>
      <c r="R55">
        <v>42.390099999999997</v>
      </c>
      <c r="S55">
        <v>25.687000000000001</v>
      </c>
      <c r="T55">
        <v>0</v>
      </c>
      <c r="U55">
        <v>418.77</v>
      </c>
      <c r="V55">
        <v>20.73</v>
      </c>
      <c r="W55">
        <v>41.276000000000003</v>
      </c>
      <c r="X55">
        <v>146.26089999999999</v>
      </c>
      <c r="Y55">
        <v>0</v>
      </c>
      <c r="Z55">
        <v>6.6</v>
      </c>
      <c r="AA55">
        <v>0</v>
      </c>
      <c r="AB55">
        <v>39.456800000000001</v>
      </c>
      <c r="AC55">
        <v>19.35568</v>
      </c>
      <c r="AD55">
        <v>36.591700000000003</v>
      </c>
      <c r="AE55">
        <v>49.436556000000003</v>
      </c>
      <c r="AF55">
        <v>6.4089999999999998</v>
      </c>
      <c r="AG55">
        <v>36.098399999999998</v>
      </c>
      <c r="AH55">
        <v>140.34540000000001</v>
      </c>
      <c r="AI55">
        <v>0</v>
      </c>
      <c r="AJ55">
        <v>0</v>
      </c>
      <c r="AK55">
        <v>51.013800000000003</v>
      </c>
      <c r="AL55">
        <v>66.814999999999998</v>
      </c>
      <c r="AM55">
        <v>5.2786799999999996</v>
      </c>
      <c r="AN55">
        <v>0.68867999999999996</v>
      </c>
      <c r="AO55">
        <v>24.99</v>
      </c>
      <c r="AP55">
        <v>8.9670000000000005</v>
      </c>
      <c r="AQ55">
        <v>0</v>
      </c>
      <c r="AR55">
        <v>49.68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77.399999999999991</v>
      </c>
      <c r="BA55">
        <f t="shared" si="1"/>
        <v>2853.5594040000001</v>
      </c>
      <c r="BB55">
        <v>52</v>
      </c>
      <c r="BD55">
        <v>23.24</v>
      </c>
      <c r="BE55">
        <v>4</v>
      </c>
      <c r="BF55">
        <v>2</v>
      </c>
      <c r="BG55">
        <v>3.99</v>
      </c>
      <c r="BH55">
        <v>5.63</v>
      </c>
      <c r="BI55">
        <v>6.78</v>
      </c>
      <c r="BJ55">
        <v>1.51</v>
      </c>
      <c r="BK55">
        <v>3.13</v>
      </c>
      <c r="BL55">
        <v>3.29</v>
      </c>
      <c r="BM55">
        <v>1.62</v>
      </c>
      <c r="BN55">
        <v>0.51</v>
      </c>
      <c r="BO55">
        <v>14.94</v>
      </c>
      <c r="BP55">
        <v>0</v>
      </c>
      <c r="BQ55">
        <v>4.38</v>
      </c>
      <c r="BR55">
        <v>1.94</v>
      </c>
      <c r="BS55">
        <v>0.44</v>
      </c>
      <c r="BT55">
        <v>0</v>
      </c>
      <c r="BU55">
        <v>0</v>
      </c>
      <c r="BV55">
        <v>0</v>
      </c>
      <c r="BW55">
        <f t="shared" si="2"/>
        <v>77.399999999999991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12.53</v>
      </c>
      <c r="J56">
        <v>12.9078</v>
      </c>
      <c r="K56">
        <v>607.33789999999999</v>
      </c>
      <c r="L56">
        <v>376.03820000000002</v>
      </c>
      <c r="M56">
        <v>92</v>
      </c>
      <c r="N56">
        <v>118.125</v>
      </c>
      <c r="O56">
        <v>123.66562500000001</v>
      </c>
      <c r="P56">
        <v>138</v>
      </c>
      <c r="Q56">
        <v>21.82</v>
      </c>
      <c r="R56">
        <v>42.390099999999997</v>
      </c>
      <c r="S56">
        <v>25.687000000000001</v>
      </c>
      <c r="T56">
        <v>0</v>
      </c>
      <c r="U56">
        <v>418.77</v>
      </c>
      <c r="V56">
        <v>20.73</v>
      </c>
      <c r="W56">
        <v>42.186500000000002</v>
      </c>
      <c r="X56">
        <v>146.26089999999999</v>
      </c>
      <c r="Y56">
        <v>0</v>
      </c>
      <c r="Z56">
        <v>6.6</v>
      </c>
      <c r="AA56">
        <v>0</v>
      </c>
      <c r="AB56">
        <v>39.456800000000001</v>
      </c>
      <c r="AC56">
        <v>19.35568</v>
      </c>
      <c r="AD56">
        <v>36.591700000000003</v>
      </c>
      <c r="AE56">
        <v>49.436556000000003</v>
      </c>
      <c r="AF56">
        <v>6.4089999999999998</v>
      </c>
      <c r="AG56">
        <v>36.098399999999998</v>
      </c>
      <c r="AH56">
        <v>140.34540000000001</v>
      </c>
      <c r="AI56">
        <v>0</v>
      </c>
      <c r="AJ56">
        <v>0</v>
      </c>
      <c r="AK56">
        <v>51.013800000000003</v>
      </c>
      <c r="AL56">
        <v>66.814999999999998</v>
      </c>
      <c r="AM56">
        <v>5.2786799999999996</v>
      </c>
      <c r="AN56">
        <v>0.68867999999999996</v>
      </c>
      <c r="AO56">
        <v>24.99</v>
      </c>
      <c r="AP56">
        <v>8.9670000000000005</v>
      </c>
      <c r="AQ56">
        <v>0</v>
      </c>
      <c r="AR56">
        <v>49.68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77.399999999999991</v>
      </c>
      <c r="BA56">
        <f t="shared" si="1"/>
        <v>2864.469904</v>
      </c>
      <c r="BB56">
        <v>53</v>
      </c>
      <c r="BD56">
        <v>23.24</v>
      </c>
      <c r="BE56">
        <v>4</v>
      </c>
      <c r="BF56">
        <v>2</v>
      </c>
      <c r="BG56">
        <v>3.99</v>
      </c>
      <c r="BH56">
        <v>5.63</v>
      </c>
      <c r="BI56">
        <v>6.78</v>
      </c>
      <c r="BJ56">
        <v>1.51</v>
      </c>
      <c r="BK56">
        <v>3.13</v>
      </c>
      <c r="BL56">
        <v>3.29</v>
      </c>
      <c r="BM56">
        <v>1.62</v>
      </c>
      <c r="BN56">
        <v>0.51</v>
      </c>
      <c r="BO56">
        <v>14.94</v>
      </c>
      <c r="BP56">
        <v>0</v>
      </c>
      <c r="BQ56">
        <v>4.38</v>
      </c>
      <c r="BR56">
        <v>1.94</v>
      </c>
      <c r="BS56">
        <v>0.44</v>
      </c>
      <c r="BT56">
        <v>0</v>
      </c>
      <c r="BU56">
        <v>0</v>
      </c>
      <c r="BV56">
        <v>0</v>
      </c>
      <c r="BW56">
        <f t="shared" si="2"/>
        <v>77.399999999999991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12.53</v>
      </c>
      <c r="J57">
        <v>12.9078</v>
      </c>
      <c r="K57">
        <v>607.33789999999999</v>
      </c>
      <c r="L57">
        <v>441.03820000000002</v>
      </c>
      <c r="M57">
        <v>92</v>
      </c>
      <c r="N57">
        <v>118.125</v>
      </c>
      <c r="O57">
        <v>123.66562500000001</v>
      </c>
      <c r="P57">
        <v>138</v>
      </c>
      <c r="Q57">
        <v>21.82</v>
      </c>
      <c r="R57">
        <v>42.390099999999997</v>
      </c>
      <c r="S57">
        <v>25.687000000000001</v>
      </c>
      <c r="T57">
        <v>0</v>
      </c>
      <c r="U57">
        <v>418.77</v>
      </c>
      <c r="V57">
        <v>20.73</v>
      </c>
      <c r="W57">
        <v>42.186500000000002</v>
      </c>
      <c r="X57">
        <v>146.26089999999999</v>
      </c>
      <c r="Y57">
        <v>0</v>
      </c>
      <c r="Z57">
        <v>6.6</v>
      </c>
      <c r="AA57">
        <v>0</v>
      </c>
      <c r="AB57">
        <v>39.456800000000001</v>
      </c>
      <c r="AC57">
        <v>19.35568</v>
      </c>
      <c r="AD57">
        <v>36.591700000000003</v>
      </c>
      <c r="AE57">
        <v>49.436556000000003</v>
      </c>
      <c r="AF57">
        <v>6.4089999999999998</v>
      </c>
      <c r="AG57">
        <v>36.098399999999998</v>
      </c>
      <c r="AH57">
        <v>140.34540000000001</v>
      </c>
      <c r="AI57">
        <v>0</v>
      </c>
      <c r="AJ57">
        <v>0</v>
      </c>
      <c r="AK57">
        <v>51.013800000000003</v>
      </c>
      <c r="AL57">
        <v>66.814999999999998</v>
      </c>
      <c r="AM57">
        <v>5.2786799999999996</v>
      </c>
      <c r="AN57">
        <v>0.68867999999999996</v>
      </c>
      <c r="AO57">
        <v>24.99</v>
      </c>
      <c r="AP57">
        <v>8.9670000000000005</v>
      </c>
      <c r="AQ57">
        <v>0</v>
      </c>
      <c r="AR57">
        <v>49.68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77.399999999999991</v>
      </c>
      <c r="BA57">
        <f t="shared" si="1"/>
        <v>2929.469904</v>
      </c>
      <c r="BB57">
        <v>54</v>
      </c>
      <c r="BD57">
        <v>23.24</v>
      </c>
      <c r="BE57">
        <v>4</v>
      </c>
      <c r="BF57">
        <v>2</v>
      </c>
      <c r="BG57">
        <v>3.99</v>
      </c>
      <c r="BH57">
        <v>5.63</v>
      </c>
      <c r="BI57">
        <v>6.78</v>
      </c>
      <c r="BJ57">
        <v>1.51</v>
      </c>
      <c r="BK57">
        <v>3.13</v>
      </c>
      <c r="BL57">
        <v>3.29</v>
      </c>
      <c r="BM57">
        <v>1.62</v>
      </c>
      <c r="BN57">
        <v>0.51</v>
      </c>
      <c r="BO57">
        <v>14.94</v>
      </c>
      <c r="BP57">
        <v>0</v>
      </c>
      <c r="BQ57">
        <v>4.38</v>
      </c>
      <c r="BR57">
        <v>1.94</v>
      </c>
      <c r="BS57">
        <v>0.44</v>
      </c>
      <c r="BT57">
        <v>0</v>
      </c>
      <c r="BU57">
        <v>0</v>
      </c>
      <c r="BV57">
        <v>0</v>
      </c>
      <c r="BW57">
        <f t="shared" si="2"/>
        <v>77.399999999999991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12.53</v>
      </c>
      <c r="J58">
        <v>12.9078</v>
      </c>
      <c r="K58">
        <v>607.33789999999999</v>
      </c>
      <c r="L58">
        <v>446.03820000000002</v>
      </c>
      <c r="M58">
        <v>92</v>
      </c>
      <c r="N58">
        <v>118.125</v>
      </c>
      <c r="O58">
        <v>123.66562500000001</v>
      </c>
      <c r="P58">
        <v>138</v>
      </c>
      <c r="Q58">
        <v>21.82</v>
      </c>
      <c r="R58">
        <v>42.390099999999997</v>
      </c>
      <c r="S58">
        <v>25.687000000000001</v>
      </c>
      <c r="T58">
        <v>0</v>
      </c>
      <c r="U58">
        <v>418.77</v>
      </c>
      <c r="V58">
        <v>20.73</v>
      </c>
      <c r="W58">
        <v>42.186500000000002</v>
      </c>
      <c r="X58">
        <v>146.26089999999999</v>
      </c>
      <c r="Y58">
        <v>0</v>
      </c>
      <c r="Z58">
        <v>6.6</v>
      </c>
      <c r="AA58">
        <v>0</v>
      </c>
      <c r="AB58">
        <v>39.456800000000001</v>
      </c>
      <c r="AC58">
        <v>19.35568</v>
      </c>
      <c r="AD58">
        <v>36.591700000000003</v>
      </c>
      <c r="AE58">
        <v>49.436556000000003</v>
      </c>
      <c r="AF58">
        <v>6.4089999999999998</v>
      </c>
      <c r="AG58">
        <v>36.098399999999998</v>
      </c>
      <c r="AH58">
        <v>151.52000000000001</v>
      </c>
      <c r="AI58">
        <v>0</v>
      </c>
      <c r="AJ58">
        <v>0</v>
      </c>
      <c r="AK58">
        <v>51.013800000000003</v>
      </c>
      <c r="AL58">
        <v>66.814999999999998</v>
      </c>
      <c r="AM58">
        <v>5.2786799999999996</v>
      </c>
      <c r="AN58">
        <v>0.68867999999999996</v>
      </c>
      <c r="AO58">
        <v>24.99</v>
      </c>
      <c r="AP58">
        <v>8.9670000000000005</v>
      </c>
      <c r="AQ58">
        <v>0</v>
      </c>
      <c r="AR58">
        <v>49.68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77.399999999999991</v>
      </c>
      <c r="BA58">
        <f t="shared" si="1"/>
        <v>2945.6445039999999</v>
      </c>
      <c r="BB58">
        <v>55</v>
      </c>
      <c r="BD58">
        <v>23.24</v>
      </c>
      <c r="BE58">
        <v>4</v>
      </c>
      <c r="BF58">
        <v>2</v>
      </c>
      <c r="BG58">
        <v>3.99</v>
      </c>
      <c r="BH58">
        <v>5.63</v>
      </c>
      <c r="BI58">
        <v>6.78</v>
      </c>
      <c r="BJ58">
        <v>1.51</v>
      </c>
      <c r="BK58">
        <v>3.13</v>
      </c>
      <c r="BL58">
        <v>3.29</v>
      </c>
      <c r="BM58">
        <v>1.62</v>
      </c>
      <c r="BN58">
        <v>0.51</v>
      </c>
      <c r="BO58">
        <v>14.94</v>
      </c>
      <c r="BP58">
        <v>0</v>
      </c>
      <c r="BQ58">
        <v>4.38</v>
      </c>
      <c r="BR58">
        <v>1.94</v>
      </c>
      <c r="BS58">
        <v>0.44</v>
      </c>
      <c r="BT58">
        <v>0</v>
      </c>
      <c r="BU58">
        <v>0</v>
      </c>
      <c r="BV58">
        <v>0</v>
      </c>
      <c r="BW58">
        <f t="shared" si="2"/>
        <v>77.399999999999991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12.53</v>
      </c>
      <c r="J59">
        <v>12.9078</v>
      </c>
      <c r="K59">
        <v>637.33789999999999</v>
      </c>
      <c r="L59">
        <v>514.65499999999997</v>
      </c>
      <c r="M59">
        <v>92</v>
      </c>
      <c r="N59">
        <v>118.125</v>
      </c>
      <c r="O59">
        <v>123.66562500000001</v>
      </c>
      <c r="P59">
        <v>138</v>
      </c>
      <c r="Q59">
        <v>21.82</v>
      </c>
      <c r="R59">
        <v>42.390099999999997</v>
      </c>
      <c r="S59">
        <v>25.687000000000001</v>
      </c>
      <c r="T59">
        <v>0</v>
      </c>
      <c r="U59">
        <v>418.77</v>
      </c>
      <c r="V59">
        <v>20.73</v>
      </c>
      <c r="W59">
        <v>42.186500000000002</v>
      </c>
      <c r="X59">
        <v>146.26089999999999</v>
      </c>
      <c r="Y59">
        <v>0</v>
      </c>
      <c r="Z59">
        <v>6.6</v>
      </c>
      <c r="AA59">
        <v>0</v>
      </c>
      <c r="AB59">
        <v>39.510120000000001</v>
      </c>
      <c r="AC59">
        <v>19.35568</v>
      </c>
      <c r="AD59">
        <v>27.3447</v>
      </c>
      <c r="AE59">
        <v>49.436556000000003</v>
      </c>
      <c r="AF59">
        <v>6.4089999999999998</v>
      </c>
      <c r="AG59">
        <v>36.098399999999998</v>
      </c>
      <c r="AH59">
        <v>146.785</v>
      </c>
      <c r="AI59">
        <v>0</v>
      </c>
      <c r="AJ59">
        <v>0</v>
      </c>
      <c r="AK59">
        <v>51.013800000000003</v>
      </c>
      <c r="AL59">
        <v>66.814999999999998</v>
      </c>
      <c r="AM59">
        <v>5.2786799999999996</v>
      </c>
      <c r="AN59">
        <v>0.68867999999999996</v>
      </c>
      <c r="AO59">
        <v>24.99</v>
      </c>
      <c r="AP59">
        <v>6.4050000000000002</v>
      </c>
      <c r="AQ59">
        <v>0</v>
      </c>
      <c r="AR59">
        <v>49.68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77.279999999999987</v>
      </c>
      <c r="BA59">
        <f t="shared" si="1"/>
        <v>3027.6506239999999</v>
      </c>
      <c r="BB59">
        <v>56</v>
      </c>
      <c r="BD59">
        <v>23.24</v>
      </c>
      <c r="BE59">
        <v>4</v>
      </c>
      <c r="BF59">
        <v>1.88</v>
      </c>
      <c r="BG59">
        <v>3.99</v>
      </c>
      <c r="BH59">
        <v>5.63</v>
      </c>
      <c r="BI59">
        <v>6.78</v>
      </c>
      <c r="BJ59">
        <v>1.51</v>
      </c>
      <c r="BK59">
        <v>3.13</v>
      </c>
      <c r="BL59">
        <v>3.29</v>
      </c>
      <c r="BM59">
        <v>1.62</v>
      </c>
      <c r="BN59">
        <v>0.51</v>
      </c>
      <c r="BO59">
        <v>14.94</v>
      </c>
      <c r="BP59">
        <v>0</v>
      </c>
      <c r="BQ59">
        <v>4.38</v>
      </c>
      <c r="BR59">
        <v>1.94</v>
      </c>
      <c r="BS59">
        <v>0.44</v>
      </c>
      <c r="BT59">
        <v>0</v>
      </c>
      <c r="BU59">
        <v>0</v>
      </c>
      <c r="BV59">
        <v>0</v>
      </c>
      <c r="BW59">
        <f t="shared" si="2"/>
        <v>77.279999999999987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12.53</v>
      </c>
      <c r="J60">
        <v>12.9078</v>
      </c>
      <c r="K60">
        <v>682.37109999999996</v>
      </c>
      <c r="L60">
        <v>574.65499999999997</v>
      </c>
      <c r="M60">
        <v>92</v>
      </c>
      <c r="N60">
        <v>118.125</v>
      </c>
      <c r="O60">
        <v>123.66562500000001</v>
      </c>
      <c r="P60">
        <v>138</v>
      </c>
      <c r="Q60">
        <v>21.82</v>
      </c>
      <c r="R60">
        <v>42.390099999999997</v>
      </c>
      <c r="S60">
        <v>25.687000000000001</v>
      </c>
      <c r="T60">
        <v>0</v>
      </c>
      <c r="U60">
        <v>418.77</v>
      </c>
      <c r="V60">
        <v>20.73</v>
      </c>
      <c r="W60">
        <v>42.186500000000002</v>
      </c>
      <c r="X60">
        <v>146.26089999999999</v>
      </c>
      <c r="Y60">
        <v>0</v>
      </c>
      <c r="Z60">
        <v>6.6</v>
      </c>
      <c r="AA60">
        <v>0</v>
      </c>
      <c r="AB60">
        <v>39.510120000000001</v>
      </c>
      <c r="AC60">
        <v>19.35568</v>
      </c>
      <c r="AD60">
        <v>27.3447</v>
      </c>
      <c r="AE60">
        <v>49.436556000000003</v>
      </c>
      <c r="AF60">
        <v>6.4089999999999998</v>
      </c>
      <c r="AG60">
        <v>36.098399999999998</v>
      </c>
      <c r="AH60">
        <v>146.785</v>
      </c>
      <c r="AI60">
        <v>0</v>
      </c>
      <c r="AJ60">
        <v>0</v>
      </c>
      <c r="AK60">
        <v>51.013800000000003</v>
      </c>
      <c r="AL60">
        <v>66.814999999999998</v>
      </c>
      <c r="AM60">
        <v>5.2786799999999996</v>
      </c>
      <c r="AN60">
        <v>0.68867999999999996</v>
      </c>
      <c r="AO60">
        <v>24.99</v>
      </c>
      <c r="AP60">
        <v>6.4050000000000002</v>
      </c>
      <c r="AQ60">
        <v>0</v>
      </c>
      <c r="AR60">
        <v>49.68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77.279999999999987</v>
      </c>
      <c r="BA60">
        <f t="shared" si="1"/>
        <v>3132.6838239999997</v>
      </c>
      <c r="BB60">
        <v>57</v>
      </c>
      <c r="BD60">
        <v>23.24</v>
      </c>
      <c r="BE60">
        <v>4</v>
      </c>
      <c r="BF60">
        <v>1.88</v>
      </c>
      <c r="BG60">
        <v>3.99</v>
      </c>
      <c r="BH60">
        <v>5.63</v>
      </c>
      <c r="BI60">
        <v>6.78</v>
      </c>
      <c r="BJ60">
        <v>1.51</v>
      </c>
      <c r="BK60">
        <v>3.13</v>
      </c>
      <c r="BL60">
        <v>3.29</v>
      </c>
      <c r="BM60">
        <v>1.62</v>
      </c>
      <c r="BN60">
        <v>0.51</v>
      </c>
      <c r="BO60">
        <v>14.94</v>
      </c>
      <c r="BP60">
        <v>0</v>
      </c>
      <c r="BQ60">
        <v>4.38</v>
      </c>
      <c r="BR60">
        <v>1.94</v>
      </c>
      <c r="BS60">
        <v>0.44</v>
      </c>
      <c r="BT60">
        <v>0</v>
      </c>
      <c r="BU60">
        <v>0</v>
      </c>
      <c r="BV60">
        <v>0</v>
      </c>
      <c r="BW60">
        <f t="shared" si="2"/>
        <v>77.279999999999987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12.53</v>
      </c>
      <c r="J61">
        <v>12.9078</v>
      </c>
      <c r="K61">
        <v>682.37109999999996</v>
      </c>
      <c r="L61">
        <v>574.65499999999997</v>
      </c>
      <c r="M61">
        <v>84</v>
      </c>
      <c r="N61">
        <v>118.125</v>
      </c>
      <c r="O61">
        <v>123.66562500000001</v>
      </c>
      <c r="P61">
        <v>138</v>
      </c>
      <c r="Q61">
        <v>21.82</v>
      </c>
      <c r="R61">
        <v>42.390099999999997</v>
      </c>
      <c r="S61">
        <v>25.687000000000001</v>
      </c>
      <c r="T61">
        <v>0</v>
      </c>
      <c r="U61">
        <v>418.77</v>
      </c>
      <c r="V61">
        <v>20.73</v>
      </c>
      <c r="W61">
        <v>42.186500000000002</v>
      </c>
      <c r="X61">
        <v>146.26089999999999</v>
      </c>
      <c r="Y61">
        <v>0</v>
      </c>
      <c r="Z61">
        <v>6.6</v>
      </c>
      <c r="AA61">
        <v>0</v>
      </c>
      <c r="AB61">
        <v>39.510120000000001</v>
      </c>
      <c r="AC61">
        <v>19.35568</v>
      </c>
      <c r="AD61">
        <v>27.3447</v>
      </c>
      <c r="AE61">
        <v>49.436556000000003</v>
      </c>
      <c r="AF61">
        <v>6.4089999999999998</v>
      </c>
      <c r="AG61">
        <v>36.098399999999998</v>
      </c>
      <c r="AH61">
        <v>146.785</v>
      </c>
      <c r="AI61">
        <v>0</v>
      </c>
      <c r="AJ61">
        <v>0</v>
      </c>
      <c r="AK61">
        <v>51.013800000000003</v>
      </c>
      <c r="AL61">
        <v>66.814999999999998</v>
      </c>
      <c r="AM61">
        <v>5.2786799999999996</v>
      </c>
      <c r="AN61">
        <v>0.68867999999999996</v>
      </c>
      <c r="AO61">
        <v>26.754000000000001</v>
      </c>
      <c r="AP61">
        <v>6.4050000000000002</v>
      </c>
      <c r="AQ61">
        <v>0</v>
      </c>
      <c r="AR61">
        <v>49.68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77.219999999999985</v>
      </c>
      <c r="BA61">
        <f t="shared" si="1"/>
        <v>3126.3878239999995</v>
      </c>
      <c r="BB61">
        <v>58</v>
      </c>
      <c r="BD61">
        <v>23.24</v>
      </c>
      <c r="BE61">
        <v>4</v>
      </c>
      <c r="BF61">
        <v>1.82</v>
      </c>
      <c r="BG61">
        <v>3.99</v>
      </c>
      <c r="BH61">
        <v>5.63</v>
      </c>
      <c r="BI61">
        <v>6.78</v>
      </c>
      <c r="BJ61">
        <v>1.51</v>
      </c>
      <c r="BK61">
        <v>3.13</v>
      </c>
      <c r="BL61">
        <v>3.29</v>
      </c>
      <c r="BM61">
        <v>1.62</v>
      </c>
      <c r="BN61">
        <v>0.51</v>
      </c>
      <c r="BO61">
        <v>14.94</v>
      </c>
      <c r="BP61">
        <v>0</v>
      </c>
      <c r="BQ61">
        <v>4.38</v>
      </c>
      <c r="BR61">
        <v>1.94</v>
      </c>
      <c r="BS61">
        <v>0.44</v>
      </c>
      <c r="BT61">
        <v>0</v>
      </c>
      <c r="BU61">
        <v>0</v>
      </c>
      <c r="BV61">
        <v>0</v>
      </c>
      <c r="BW61">
        <f t="shared" si="2"/>
        <v>77.219999999999985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12.53</v>
      </c>
      <c r="J62">
        <v>12.9078</v>
      </c>
      <c r="K62">
        <v>682.37109999999996</v>
      </c>
      <c r="L62">
        <v>614.65499999999997</v>
      </c>
      <c r="M62">
        <v>84</v>
      </c>
      <c r="N62">
        <v>118.125</v>
      </c>
      <c r="O62">
        <v>123.66562500000001</v>
      </c>
      <c r="P62">
        <v>138</v>
      </c>
      <c r="Q62">
        <v>21.82</v>
      </c>
      <c r="R62">
        <v>42.390099999999997</v>
      </c>
      <c r="S62">
        <v>25.687000000000001</v>
      </c>
      <c r="T62">
        <v>0</v>
      </c>
      <c r="U62">
        <v>418.77</v>
      </c>
      <c r="V62">
        <v>20.73</v>
      </c>
      <c r="W62">
        <v>42.186500000000002</v>
      </c>
      <c r="X62">
        <v>146.26089999999999</v>
      </c>
      <c r="Y62">
        <v>0</v>
      </c>
      <c r="Z62">
        <v>6.6</v>
      </c>
      <c r="AA62">
        <v>0</v>
      </c>
      <c r="AB62">
        <v>39.510120000000001</v>
      </c>
      <c r="AC62">
        <v>19.35568</v>
      </c>
      <c r="AD62">
        <v>27.3447</v>
      </c>
      <c r="AE62">
        <v>49.436556000000003</v>
      </c>
      <c r="AF62">
        <v>6.4089999999999998</v>
      </c>
      <c r="AG62">
        <v>36.098399999999998</v>
      </c>
      <c r="AH62">
        <v>146.785</v>
      </c>
      <c r="AI62">
        <v>0</v>
      </c>
      <c r="AJ62">
        <v>0</v>
      </c>
      <c r="AK62">
        <v>51.013800000000003</v>
      </c>
      <c r="AL62">
        <v>66.814999999999998</v>
      </c>
      <c r="AM62">
        <v>5.2786799999999996</v>
      </c>
      <c r="AN62">
        <v>0.68867999999999996</v>
      </c>
      <c r="AO62">
        <v>26.754000000000001</v>
      </c>
      <c r="AP62">
        <v>6.4050000000000002</v>
      </c>
      <c r="AQ62">
        <v>0</v>
      </c>
      <c r="AR62">
        <v>49.68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77.219999999999985</v>
      </c>
      <c r="BA62">
        <f t="shared" si="1"/>
        <v>3166.3878239999995</v>
      </c>
      <c r="BB62">
        <v>59</v>
      </c>
      <c r="BD62">
        <v>23.24</v>
      </c>
      <c r="BE62">
        <v>4</v>
      </c>
      <c r="BF62">
        <v>1.82</v>
      </c>
      <c r="BG62">
        <v>3.99</v>
      </c>
      <c r="BH62">
        <v>5.63</v>
      </c>
      <c r="BI62">
        <v>6.78</v>
      </c>
      <c r="BJ62">
        <v>1.51</v>
      </c>
      <c r="BK62">
        <v>3.13</v>
      </c>
      <c r="BL62">
        <v>3.29</v>
      </c>
      <c r="BM62">
        <v>1.62</v>
      </c>
      <c r="BN62">
        <v>0.51</v>
      </c>
      <c r="BO62">
        <v>14.94</v>
      </c>
      <c r="BP62">
        <v>0</v>
      </c>
      <c r="BQ62">
        <v>4.38</v>
      </c>
      <c r="BR62">
        <v>1.94</v>
      </c>
      <c r="BS62">
        <v>0.44</v>
      </c>
      <c r="BT62">
        <v>0</v>
      </c>
      <c r="BU62">
        <v>0</v>
      </c>
      <c r="BV62">
        <v>0</v>
      </c>
      <c r="BW62">
        <f t="shared" si="2"/>
        <v>77.219999999999985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12.53</v>
      </c>
      <c r="J63">
        <v>19.667300000000001</v>
      </c>
      <c r="K63">
        <v>686.77995799999997</v>
      </c>
      <c r="L63">
        <v>653.15</v>
      </c>
      <c r="M63">
        <v>84</v>
      </c>
      <c r="N63">
        <v>118.125</v>
      </c>
      <c r="O63">
        <v>123.66562500000001</v>
      </c>
      <c r="P63">
        <v>138</v>
      </c>
      <c r="Q63">
        <v>21.82</v>
      </c>
      <c r="R63">
        <v>42.390099999999997</v>
      </c>
      <c r="S63">
        <v>25.687000000000001</v>
      </c>
      <c r="T63">
        <v>0</v>
      </c>
      <c r="U63">
        <v>418.77</v>
      </c>
      <c r="V63">
        <v>20.73</v>
      </c>
      <c r="W63">
        <v>43.097000000000001</v>
      </c>
      <c r="X63">
        <v>146.26089999999999</v>
      </c>
      <c r="Y63">
        <v>0</v>
      </c>
      <c r="Z63">
        <v>6.5537999999999998</v>
      </c>
      <c r="AA63">
        <v>0</v>
      </c>
      <c r="AB63">
        <v>26.260100000000001</v>
      </c>
      <c r="AC63">
        <v>19.35568</v>
      </c>
      <c r="AD63">
        <v>27.3447</v>
      </c>
      <c r="AE63">
        <v>49.436556000000003</v>
      </c>
      <c r="AF63">
        <v>6.4089999999999998</v>
      </c>
      <c r="AG63">
        <v>36.098399999999998</v>
      </c>
      <c r="AH63">
        <v>146.785</v>
      </c>
      <c r="AI63">
        <v>0</v>
      </c>
      <c r="AJ63">
        <v>0</v>
      </c>
      <c r="AK63">
        <v>51.013800000000003</v>
      </c>
      <c r="AL63">
        <v>66.814999999999998</v>
      </c>
      <c r="AM63">
        <v>5.2786799999999996</v>
      </c>
      <c r="AN63">
        <v>0.68867999999999996</v>
      </c>
      <c r="AO63">
        <v>24.99</v>
      </c>
      <c r="AP63">
        <v>6.4050000000000002</v>
      </c>
      <c r="AQ63">
        <v>0</v>
      </c>
      <c r="AR63">
        <v>49.68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76.97999999999999</v>
      </c>
      <c r="BA63">
        <f t="shared" si="1"/>
        <v>3201.6614620000005</v>
      </c>
      <c r="BB63">
        <v>60</v>
      </c>
      <c r="BD63">
        <v>23.24</v>
      </c>
      <c r="BE63">
        <v>3.76</v>
      </c>
      <c r="BF63">
        <v>1.82</v>
      </c>
      <c r="BG63">
        <v>3.99</v>
      </c>
      <c r="BH63">
        <v>5.63</v>
      </c>
      <c r="BI63">
        <v>6.78</v>
      </c>
      <c r="BJ63">
        <v>1.51</v>
      </c>
      <c r="BK63">
        <v>3.13</v>
      </c>
      <c r="BL63">
        <v>3.29</v>
      </c>
      <c r="BM63">
        <v>1.62</v>
      </c>
      <c r="BN63">
        <v>0.51</v>
      </c>
      <c r="BO63">
        <v>14.94</v>
      </c>
      <c r="BP63">
        <v>0</v>
      </c>
      <c r="BQ63">
        <v>4.38</v>
      </c>
      <c r="BR63">
        <v>1.94</v>
      </c>
      <c r="BS63">
        <v>0.44</v>
      </c>
      <c r="BT63">
        <v>0</v>
      </c>
      <c r="BU63">
        <v>0</v>
      </c>
      <c r="BV63">
        <v>0</v>
      </c>
      <c r="BW63">
        <f t="shared" si="2"/>
        <v>76.97999999999999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12.53</v>
      </c>
      <c r="J64">
        <v>19.667300000000001</v>
      </c>
      <c r="K64">
        <v>686.77995799999997</v>
      </c>
      <c r="L64">
        <v>653.15</v>
      </c>
      <c r="M64">
        <v>84</v>
      </c>
      <c r="N64">
        <v>118.125</v>
      </c>
      <c r="O64">
        <v>123.66562500000001</v>
      </c>
      <c r="P64">
        <v>138</v>
      </c>
      <c r="Q64">
        <v>21.82</v>
      </c>
      <c r="R64">
        <v>42.390099999999997</v>
      </c>
      <c r="S64">
        <v>25.687000000000001</v>
      </c>
      <c r="T64">
        <v>0</v>
      </c>
      <c r="U64">
        <v>418.77</v>
      </c>
      <c r="V64">
        <v>20.73</v>
      </c>
      <c r="W64">
        <v>43.097000000000001</v>
      </c>
      <c r="X64">
        <v>146.26089999999999</v>
      </c>
      <c r="Y64">
        <v>0</v>
      </c>
      <c r="Z64">
        <v>6.5537999999999998</v>
      </c>
      <c r="AA64">
        <v>0</v>
      </c>
      <c r="AB64">
        <v>26.260100000000001</v>
      </c>
      <c r="AC64">
        <v>19.35568</v>
      </c>
      <c r="AD64">
        <v>27.3447</v>
      </c>
      <c r="AE64">
        <v>49.436556000000003</v>
      </c>
      <c r="AF64">
        <v>6.4089999999999998</v>
      </c>
      <c r="AG64">
        <v>36.098399999999998</v>
      </c>
      <c r="AH64">
        <v>146.785</v>
      </c>
      <c r="AI64">
        <v>0</v>
      </c>
      <c r="AJ64">
        <v>0</v>
      </c>
      <c r="AK64">
        <v>51.013800000000003</v>
      </c>
      <c r="AL64">
        <v>66.814999999999998</v>
      </c>
      <c r="AM64">
        <v>5.2786799999999996</v>
      </c>
      <c r="AN64">
        <v>0.68867999999999996</v>
      </c>
      <c r="AO64">
        <v>24.99</v>
      </c>
      <c r="AP64">
        <v>6.4050000000000002</v>
      </c>
      <c r="AQ64">
        <v>0</v>
      </c>
      <c r="AR64">
        <v>49.68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76.97999999999999</v>
      </c>
      <c r="BA64">
        <f t="shared" si="1"/>
        <v>3201.6614620000005</v>
      </c>
      <c r="BB64">
        <v>61</v>
      </c>
      <c r="BD64">
        <v>23.24</v>
      </c>
      <c r="BE64">
        <v>3.76</v>
      </c>
      <c r="BF64">
        <v>1.82</v>
      </c>
      <c r="BG64">
        <v>3.99</v>
      </c>
      <c r="BH64">
        <v>5.63</v>
      </c>
      <c r="BI64">
        <v>6.78</v>
      </c>
      <c r="BJ64">
        <v>1.51</v>
      </c>
      <c r="BK64">
        <v>3.13</v>
      </c>
      <c r="BL64">
        <v>3.29</v>
      </c>
      <c r="BM64">
        <v>1.62</v>
      </c>
      <c r="BN64">
        <v>0.51</v>
      </c>
      <c r="BO64">
        <v>14.94</v>
      </c>
      <c r="BP64">
        <v>0</v>
      </c>
      <c r="BQ64">
        <v>4.38</v>
      </c>
      <c r="BR64">
        <v>1.94</v>
      </c>
      <c r="BS64">
        <v>0.44</v>
      </c>
      <c r="BT64">
        <v>0</v>
      </c>
      <c r="BU64">
        <v>0</v>
      </c>
      <c r="BV64">
        <v>0</v>
      </c>
      <c r="BW64">
        <f t="shared" si="2"/>
        <v>76.97999999999999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12.53</v>
      </c>
      <c r="J65">
        <v>19.667300000000001</v>
      </c>
      <c r="K65">
        <v>686.77995799999997</v>
      </c>
      <c r="L65">
        <v>653.15</v>
      </c>
      <c r="M65">
        <v>84</v>
      </c>
      <c r="N65">
        <v>118.125</v>
      </c>
      <c r="O65">
        <v>123.66562500000001</v>
      </c>
      <c r="P65">
        <v>138</v>
      </c>
      <c r="Q65">
        <v>21.82</v>
      </c>
      <c r="R65">
        <v>42.390099999999997</v>
      </c>
      <c r="S65">
        <v>25.687000000000001</v>
      </c>
      <c r="T65">
        <v>0</v>
      </c>
      <c r="U65">
        <v>418.77</v>
      </c>
      <c r="V65">
        <v>20.73</v>
      </c>
      <c r="W65">
        <v>43.097000000000001</v>
      </c>
      <c r="X65">
        <v>146.26089999999999</v>
      </c>
      <c r="Y65">
        <v>0</v>
      </c>
      <c r="Z65">
        <v>6.5537999999999998</v>
      </c>
      <c r="AA65">
        <v>0</v>
      </c>
      <c r="AB65">
        <v>26.260100000000001</v>
      </c>
      <c r="AC65">
        <v>19.35568</v>
      </c>
      <c r="AD65">
        <v>27.3447</v>
      </c>
      <c r="AE65">
        <v>49.436556000000003</v>
      </c>
      <c r="AF65">
        <v>6.4089999999999998</v>
      </c>
      <c r="AG65">
        <v>36.098399999999998</v>
      </c>
      <c r="AH65">
        <v>146.785</v>
      </c>
      <c r="AI65">
        <v>0</v>
      </c>
      <c r="AJ65">
        <v>0</v>
      </c>
      <c r="AK65">
        <v>51.013800000000003</v>
      </c>
      <c r="AL65">
        <v>66.814999999999998</v>
      </c>
      <c r="AM65">
        <v>5.2786799999999996</v>
      </c>
      <c r="AN65">
        <v>0.68867999999999996</v>
      </c>
      <c r="AO65">
        <v>24.99</v>
      </c>
      <c r="AP65">
        <v>6.4050000000000002</v>
      </c>
      <c r="AQ65">
        <v>0</v>
      </c>
      <c r="AR65">
        <v>49.68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76.97999999999999</v>
      </c>
      <c r="BA65">
        <f t="shared" si="1"/>
        <v>3201.6614620000005</v>
      </c>
      <c r="BB65">
        <v>62</v>
      </c>
      <c r="BD65">
        <v>23.24</v>
      </c>
      <c r="BE65">
        <v>3.76</v>
      </c>
      <c r="BF65">
        <v>1.82</v>
      </c>
      <c r="BG65">
        <v>3.99</v>
      </c>
      <c r="BH65">
        <v>5.63</v>
      </c>
      <c r="BI65">
        <v>6.78</v>
      </c>
      <c r="BJ65">
        <v>1.51</v>
      </c>
      <c r="BK65">
        <v>3.13</v>
      </c>
      <c r="BL65">
        <v>3.29</v>
      </c>
      <c r="BM65">
        <v>1.62</v>
      </c>
      <c r="BN65">
        <v>0.51</v>
      </c>
      <c r="BO65">
        <v>14.94</v>
      </c>
      <c r="BP65">
        <v>0</v>
      </c>
      <c r="BQ65">
        <v>4.38</v>
      </c>
      <c r="BR65">
        <v>1.94</v>
      </c>
      <c r="BS65">
        <v>0.44</v>
      </c>
      <c r="BT65">
        <v>0</v>
      </c>
      <c r="BU65">
        <v>0</v>
      </c>
      <c r="BV65">
        <v>0</v>
      </c>
      <c r="BW65">
        <f t="shared" si="2"/>
        <v>76.97999999999999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12.53</v>
      </c>
      <c r="J66">
        <v>19.667300000000001</v>
      </c>
      <c r="K66">
        <v>686.77995799999997</v>
      </c>
      <c r="L66">
        <v>653.15</v>
      </c>
      <c r="M66">
        <v>84</v>
      </c>
      <c r="N66">
        <v>118.125</v>
      </c>
      <c r="O66">
        <v>123.66562500000001</v>
      </c>
      <c r="P66">
        <v>138</v>
      </c>
      <c r="Q66">
        <v>21.82</v>
      </c>
      <c r="R66">
        <v>42.390099999999997</v>
      </c>
      <c r="S66">
        <v>25.687000000000001</v>
      </c>
      <c r="T66">
        <v>0</v>
      </c>
      <c r="U66">
        <v>418.77</v>
      </c>
      <c r="V66">
        <v>20.73</v>
      </c>
      <c r="W66">
        <v>43.097000000000001</v>
      </c>
      <c r="X66">
        <v>146.26089999999999</v>
      </c>
      <c r="Y66">
        <v>0</v>
      </c>
      <c r="Z66">
        <v>6.5537999999999998</v>
      </c>
      <c r="AA66">
        <v>6.952</v>
      </c>
      <c r="AB66">
        <v>26.260100000000001</v>
      </c>
      <c r="AC66">
        <v>19.35568</v>
      </c>
      <c r="AD66">
        <v>27.3447</v>
      </c>
      <c r="AE66">
        <v>49.436556000000003</v>
      </c>
      <c r="AF66">
        <v>6.4089999999999998</v>
      </c>
      <c r="AG66">
        <v>36.098399999999998</v>
      </c>
      <c r="AH66">
        <v>146.785</v>
      </c>
      <c r="AI66">
        <v>0</v>
      </c>
      <c r="AJ66">
        <v>0</v>
      </c>
      <c r="AK66">
        <v>51.013800000000003</v>
      </c>
      <c r="AL66">
        <v>66.814999999999998</v>
      </c>
      <c r="AM66">
        <v>5.2786799999999996</v>
      </c>
      <c r="AN66">
        <v>0.68867999999999996</v>
      </c>
      <c r="AO66">
        <v>24.99</v>
      </c>
      <c r="AP66">
        <v>6.4050000000000002</v>
      </c>
      <c r="AQ66">
        <v>0</v>
      </c>
      <c r="AR66">
        <v>49.68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76.97999999999999</v>
      </c>
      <c r="BA66">
        <f t="shared" si="1"/>
        <v>3208.6134620000007</v>
      </c>
      <c r="BB66">
        <v>63</v>
      </c>
      <c r="BD66">
        <v>23.24</v>
      </c>
      <c r="BE66">
        <v>3.76</v>
      </c>
      <c r="BF66">
        <v>1.82</v>
      </c>
      <c r="BG66">
        <v>3.99</v>
      </c>
      <c r="BH66">
        <v>5.63</v>
      </c>
      <c r="BI66">
        <v>6.78</v>
      </c>
      <c r="BJ66">
        <v>1.51</v>
      </c>
      <c r="BK66">
        <v>3.13</v>
      </c>
      <c r="BL66">
        <v>3.29</v>
      </c>
      <c r="BM66">
        <v>1.62</v>
      </c>
      <c r="BN66">
        <v>0.51</v>
      </c>
      <c r="BO66">
        <v>14.94</v>
      </c>
      <c r="BP66">
        <v>0</v>
      </c>
      <c r="BQ66">
        <v>4.38</v>
      </c>
      <c r="BR66">
        <v>1.94</v>
      </c>
      <c r="BS66">
        <v>0.44</v>
      </c>
      <c r="BT66">
        <v>0</v>
      </c>
      <c r="BU66">
        <v>0</v>
      </c>
      <c r="BV66">
        <v>0</v>
      </c>
      <c r="BW66">
        <f t="shared" si="2"/>
        <v>76.97999999999999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12.53</v>
      </c>
      <c r="J67">
        <v>19.667300000000001</v>
      </c>
      <c r="K67">
        <v>686.77995799999997</v>
      </c>
      <c r="L67">
        <v>653.15</v>
      </c>
      <c r="M67">
        <v>84</v>
      </c>
      <c r="N67">
        <v>118.125</v>
      </c>
      <c r="O67">
        <v>123.66562500000001</v>
      </c>
      <c r="P67">
        <v>138</v>
      </c>
      <c r="Q67">
        <v>21.82</v>
      </c>
      <c r="R67">
        <v>42.390099999999997</v>
      </c>
      <c r="S67">
        <v>25.687000000000001</v>
      </c>
      <c r="T67">
        <v>0</v>
      </c>
      <c r="U67">
        <v>418.77</v>
      </c>
      <c r="V67">
        <v>20.73</v>
      </c>
      <c r="W67">
        <v>43.097000000000001</v>
      </c>
      <c r="X67">
        <v>146.26089999999999</v>
      </c>
      <c r="Y67">
        <v>0</v>
      </c>
      <c r="Z67">
        <v>6.5537999999999998</v>
      </c>
      <c r="AA67">
        <v>13.983000000000001</v>
      </c>
      <c r="AB67">
        <v>26.260100000000001</v>
      </c>
      <c r="AC67">
        <v>19.35568</v>
      </c>
      <c r="AD67">
        <v>27.3447</v>
      </c>
      <c r="AE67">
        <v>49.436556000000003</v>
      </c>
      <c r="AF67">
        <v>6.4089999999999998</v>
      </c>
      <c r="AG67">
        <v>36.098399999999998</v>
      </c>
      <c r="AH67">
        <v>146.785</v>
      </c>
      <c r="AI67">
        <v>0</v>
      </c>
      <c r="AJ67">
        <v>0</v>
      </c>
      <c r="AK67">
        <v>51.013800000000003</v>
      </c>
      <c r="AL67">
        <v>66.814999999999998</v>
      </c>
      <c r="AM67">
        <v>5.2786799999999996</v>
      </c>
      <c r="AN67">
        <v>0.68867999999999996</v>
      </c>
      <c r="AO67">
        <v>24.402000000000001</v>
      </c>
      <c r="AP67">
        <v>8.3264999999999993</v>
      </c>
      <c r="AQ67">
        <v>0</v>
      </c>
      <c r="AR67">
        <v>49.68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76.97999999999999</v>
      </c>
      <c r="BA67">
        <f t="shared" si="1"/>
        <v>3216.9779620000008</v>
      </c>
      <c r="BB67">
        <v>64</v>
      </c>
      <c r="BD67">
        <v>23.24</v>
      </c>
      <c r="BE67">
        <v>3.76</v>
      </c>
      <c r="BF67">
        <v>1.82</v>
      </c>
      <c r="BG67">
        <v>3.99</v>
      </c>
      <c r="BH67">
        <v>5.63</v>
      </c>
      <c r="BI67">
        <v>6.78</v>
      </c>
      <c r="BJ67">
        <v>1.51</v>
      </c>
      <c r="BK67">
        <v>3.13</v>
      </c>
      <c r="BL67">
        <v>3.29</v>
      </c>
      <c r="BM67">
        <v>1.62</v>
      </c>
      <c r="BN67">
        <v>0.51</v>
      </c>
      <c r="BO67">
        <v>14.94</v>
      </c>
      <c r="BP67">
        <v>0</v>
      </c>
      <c r="BQ67">
        <v>4.38</v>
      </c>
      <c r="BR67">
        <v>1.94</v>
      </c>
      <c r="BS67">
        <v>0.44</v>
      </c>
      <c r="BT67">
        <v>0</v>
      </c>
      <c r="BU67">
        <v>0</v>
      </c>
      <c r="BV67">
        <v>0</v>
      </c>
      <c r="BW67">
        <f t="shared" si="2"/>
        <v>76.97999999999999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12.53</v>
      </c>
      <c r="J68">
        <v>19.667300000000001</v>
      </c>
      <c r="K68">
        <v>686.77995799999997</v>
      </c>
      <c r="L68">
        <v>653.15</v>
      </c>
      <c r="M68">
        <v>84</v>
      </c>
      <c r="N68">
        <v>118.125</v>
      </c>
      <c r="O68">
        <v>123.66562500000001</v>
      </c>
      <c r="P68">
        <v>138</v>
      </c>
      <c r="Q68">
        <v>21.82</v>
      </c>
      <c r="R68">
        <v>42.390099999999997</v>
      </c>
      <c r="S68">
        <v>25.687000000000001</v>
      </c>
      <c r="T68">
        <v>0</v>
      </c>
      <c r="U68">
        <v>418.77</v>
      </c>
      <c r="V68">
        <v>20.73</v>
      </c>
      <c r="W68">
        <v>43.097000000000001</v>
      </c>
      <c r="X68">
        <v>146.26089999999999</v>
      </c>
      <c r="Y68">
        <v>0</v>
      </c>
      <c r="Z68">
        <v>6.5537999999999998</v>
      </c>
      <c r="AA68">
        <v>13.983000000000001</v>
      </c>
      <c r="AB68">
        <v>26.260100000000001</v>
      </c>
      <c r="AC68">
        <v>19.35568</v>
      </c>
      <c r="AD68">
        <v>27.3447</v>
      </c>
      <c r="AE68">
        <v>49.436556000000003</v>
      </c>
      <c r="AF68">
        <v>6.4089999999999998</v>
      </c>
      <c r="AG68">
        <v>36.098399999999998</v>
      </c>
      <c r="AH68">
        <v>146.785</v>
      </c>
      <c r="AI68">
        <v>0</v>
      </c>
      <c r="AJ68">
        <v>0</v>
      </c>
      <c r="AK68">
        <v>51.013800000000003</v>
      </c>
      <c r="AL68">
        <v>66.814999999999998</v>
      </c>
      <c r="AM68">
        <v>5.2786799999999996</v>
      </c>
      <c r="AN68">
        <v>0.68867999999999996</v>
      </c>
      <c r="AO68">
        <v>24.402000000000001</v>
      </c>
      <c r="AP68">
        <v>8.3264999999999993</v>
      </c>
      <c r="AQ68">
        <v>0</v>
      </c>
      <c r="AR68">
        <v>49.68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76.97999999999999</v>
      </c>
      <c r="BA68">
        <f t="shared" ref="BA68:BA99" si="4">SUM(B68:AZ68)</f>
        <v>3216.9779620000008</v>
      </c>
      <c r="BB68">
        <v>65</v>
      </c>
      <c r="BD68">
        <v>23.24</v>
      </c>
      <c r="BE68">
        <v>3.76</v>
      </c>
      <c r="BF68">
        <v>1.82</v>
      </c>
      <c r="BG68">
        <v>3.99</v>
      </c>
      <c r="BH68">
        <v>5.63</v>
      </c>
      <c r="BI68">
        <v>6.78</v>
      </c>
      <c r="BJ68">
        <v>1.51</v>
      </c>
      <c r="BK68">
        <v>3.13</v>
      </c>
      <c r="BL68">
        <v>3.29</v>
      </c>
      <c r="BM68">
        <v>1.62</v>
      </c>
      <c r="BN68">
        <v>0.51</v>
      </c>
      <c r="BO68">
        <v>14.94</v>
      </c>
      <c r="BP68">
        <v>0</v>
      </c>
      <c r="BQ68">
        <v>4.38</v>
      </c>
      <c r="BR68">
        <v>1.94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76.97999999999999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12.53</v>
      </c>
      <c r="J69">
        <v>12.9078</v>
      </c>
      <c r="K69">
        <v>682.37109999999996</v>
      </c>
      <c r="L69">
        <v>653.15</v>
      </c>
      <c r="M69">
        <v>84</v>
      </c>
      <c r="N69">
        <v>118.125</v>
      </c>
      <c r="O69">
        <v>123.66562500000001</v>
      </c>
      <c r="P69">
        <v>138</v>
      </c>
      <c r="Q69">
        <v>21.82</v>
      </c>
      <c r="R69">
        <v>42.390099999999997</v>
      </c>
      <c r="S69">
        <v>25.687000000000001</v>
      </c>
      <c r="T69">
        <v>0</v>
      </c>
      <c r="U69">
        <v>418.77</v>
      </c>
      <c r="V69">
        <v>20.73</v>
      </c>
      <c r="W69">
        <v>43.097000000000001</v>
      </c>
      <c r="X69">
        <v>146.26089999999999</v>
      </c>
      <c r="Y69">
        <v>0</v>
      </c>
      <c r="Z69">
        <v>6.5537999999999998</v>
      </c>
      <c r="AA69">
        <v>13.983000000000001</v>
      </c>
      <c r="AB69">
        <v>26.260100000000001</v>
      </c>
      <c r="AC69">
        <v>19.35568</v>
      </c>
      <c r="AD69">
        <v>27.3447</v>
      </c>
      <c r="AE69">
        <v>49.436556000000003</v>
      </c>
      <c r="AF69">
        <v>6.4089999999999998</v>
      </c>
      <c r="AG69">
        <v>36.098399999999998</v>
      </c>
      <c r="AH69">
        <v>146.785</v>
      </c>
      <c r="AI69">
        <v>0</v>
      </c>
      <c r="AJ69">
        <v>0</v>
      </c>
      <c r="AK69">
        <v>51.013800000000003</v>
      </c>
      <c r="AL69">
        <v>66.814999999999998</v>
      </c>
      <c r="AM69">
        <v>5.2786799999999996</v>
      </c>
      <c r="AN69">
        <v>0.68867999999999996</v>
      </c>
      <c r="AO69">
        <v>24.402000000000001</v>
      </c>
      <c r="AP69">
        <v>8.3264999999999993</v>
      </c>
      <c r="AQ69">
        <v>0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76.97999999999999</v>
      </c>
      <c r="BA69">
        <f t="shared" si="4"/>
        <v>3205.8096040000009</v>
      </c>
      <c r="BB69">
        <v>66</v>
      </c>
      <c r="BD69">
        <v>23.24</v>
      </c>
      <c r="BE69">
        <v>3.76</v>
      </c>
      <c r="BF69">
        <v>1.82</v>
      </c>
      <c r="BG69">
        <v>3.99</v>
      </c>
      <c r="BH69">
        <v>5.63</v>
      </c>
      <c r="BI69">
        <v>6.78</v>
      </c>
      <c r="BJ69">
        <v>1.51</v>
      </c>
      <c r="BK69">
        <v>3.13</v>
      </c>
      <c r="BL69">
        <v>3.29</v>
      </c>
      <c r="BM69">
        <v>1.62</v>
      </c>
      <c r="BN69">
        <v>0.51</v>
      </c>
      <c r="BO69">
        <v>14.94</v>
      </c>
      <c r="BP69">
        <v>0</v>
      </c>
      <c r="BQ69">
        <v>4.38</v>
      </c>
      <c r="BR69">
        <v>1.94</v>
      </c>
      <c r="BS69">
        <v>0.44</v>
      </c>
      <c r="BT69">
        <v>0</v>
      </c>
      <c r="BU69">
        <v>0</v>
      </c>
      <c r="BV69">
        <v>0</v>
      </c>
      <c r="BW69">
        <f t="shared" si="5"/>
        <v>76.97999999999999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12.53</v>
      </c>
      <c r="J70">
        <v>19.667300000000001</v>
      </c>
      <c r="K70">
        <v>686.77995799999997</v>
      </c>
      <c r="L70">
        <v>653.15</v>
      </c>
      <c r="M70">
        <v>84</v>
      </c>
      <c r="N70">
        <v>118.125</v>
      </c>
      <c r="O70">
        <v>123.66562500000001</v>
      </c>
      <c r="P70">
        <v>138</v>
      </c>
      <c r="Q70">
        <v>21.82</v>
      </c>
      <c r="R70">
        <v>42.390099999999997</v>
      </c>
      <c r="S70">
        <v>25.687000000000001</v>
      </c>
      <c r="T70">
        <v>0</v>
      </c>
      <c r="U70">
        <v>418.77</v>
      </c>
      <c r="V70">
        <v>20.73</v>
      </c>
      <c r="W70">
        <v>43.097000000000001</v>
      </c>
      <c r="X70">
        <v>146.26089999999999</v>
      </c>
      <c r="Y70">
        <v>0</v>
      </c>
      <c r="Z70">
        <v>6.5537999999999998</v>
      </c>
      <c r="AA70">
        <v>13.983000000000001</v>
      </c>
      <c r="AB70">
        <v>26.260100000000001</v>
      </c>
      <c r="AC70">
        <v>19.35568</v>
      </c>
      <c r="AD70">
        <v>27.3447</v>
      </c>
      <c r="AE70">
        <v>49.436556000000003</v>
      </c>
      <c r="AF70">
        <v>6.4089999999999998</v>
      </c>
      <c r="AG70">
        <v>36.098399999999998</v>
      </c>
      <c r="AH70">
        <v>146.785</v>
      </c>
      <c r="AI70">
        <v>0</v>
      </c>
      <c r="AJ70">
        <v>0</v>
      </c>
      <c r="AK70">
        <v>51.013800000000003</v>
      </c>
      <c r="AL70">
        <v>66.814999999999998</v>
      </c>
      <c r="AM70">
        <v>5.2786799999999996</v>
      </c>
      <c r="AN70">
        <v>0.68867999999999996</v>
      </c>
      <c r="AO70">
        <v>24.402000000000001</v>
      </c>
      <c r="AP70">
        <v>8.3264999999999993</v>
      </c>
      <c r="AQ70">
        <v>0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76.97999999999999</v>
      </c>
      <c r="BA70">
        <f t="shared" si="4"/>
        <v>3216.9779620000008</v>
      </c>
      <c r="BB70">
        <v>67</v>
      </c>
      <c r="BD70">
        <v>23.24</v>
      </c>
      <c r="BE70">
        <v>3.76</v>
      </c>
      <c r="BF70">
        <v>1.82</v>
      </c>
      <c r="BG70">
        <v>3.99</v>
      </c>
      <c r="BH70">
        <v>5.63</v>
      </c>
      <c r="BI70">
        <v>6.78</v>
      </c>
      <c r="BJ70">
        <v>1.51</v>
      </c>
      <c r="BK70">
        <v>3.13</v>
      </c>
      <c r="BL70">
        <v>3.29</v>
      </c>
      <c r="BM70">
        <v>1.62</v>
      </c>
      <c r="BN70">
        <v>0.51</v>
      </c>
      <c r="BO70">
        <v>14.94</v>
      </c>
      <c r="BP70">
        <v>0</v>
      </c>
      <c r="BQ70">
        <v>4.38</v>
      </c>
      <c r="BR70">
        <v>1.94</v>
      </c>
      <c r="BS70">
        <v>0.44</v>
      </c>
      <c r="BT70">
        <v>0</v>
      </c>
      <c r="BU70">
        <v>0</v>
      </c>
      <c r="BV70">
        <v>0</v>
      </c>
      <c r="BW70">
        <f t="shared" si="5"/>
        <v>76.97999999999999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35.545999999999999</v>
      </c>
      <c r="J71">
        <v>6.5759999999999996</v>
      </c>
      <c r="K71">
        <v>682.37109999999996</v>
      </c>
      <c r="L71">
        <v>574.65499999999997</v>
      </c>
      <c r="M71">
        <v>84</v>
      </c>
      <c r="N71">
        <v>118.125</v>
      </c>
      <c r="O71">
        <v>123.66562500000001</v>
      </c>
      <c r="P71">
        <v>138</v>
      </c>
      <c r="Q71">
        <v>21.82</v>
      </c>
      <c r="R71">
        <v>42.390099999999997</v>
      </c>
      <c r="S71">
        <v>25.687000000000001</v>
      </c>
      <c r="T71">
        <v>0</v>
      </c>
      <c r="U71">
        <v>418.77</v>
      </c>
      <c r="V71">
        <v>20.73</v>
      </c>
      <c r="W71">
        <v>43.097000000000001</v>
      </c>
      <c r="X71">
        <v>146.26089999999999</v>
      </c>
      <c r="Y71">
        <v>0</v>
      </c>
      <c r="Z71">
        <v>6.5537999999999998</v>
      </c>
      <c r="AA71">
        <v>27.168099999999999</v>
      </c>
      <c r="AB71">
        <v>26.260100000000001</v>
      </c>
      <c r="AC71">
        <v>19.35568</v>
      </c>
      <c r="AD71">
        <v>27.3447</v>
      </c>
      <c r="AE71">
        <v>49.436556000000003</v>
      </c>
      <c r="AF71">
        <v>6.4089999999999998</v>
      </c>
      <c r="AG71">
        <v>36.098399999999998</v>
      </c>
      <c r="AH71">
        <v>146.785</v>
      </c>
      <c r="AI71">
        <v>0</v>
      </c>
      <c r="AJ71">
        <v>0</v>
      </c>
      <c r="AK71">
        <v>51.013800000000003</v>
      </c>
      <c r="AL71">
        <v>66.814999999999998</v>
      </c>
      <c r="AM71">
        <v>5.2786799999999996</v>
      </c>
      <c r="AN71">
        <v>0.68867999999999996</v>
      </c>
      <c r="AO71">
        <v>24.402000000000001</v>
      </c>
      <c r="AP71">
        <v>8.3264999999999993</v>
      </c>
      <c r="AQ71">
        <v>7.4340000000000002</v>
      </c>
      <c r="AR71">
        <v>49.68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76.949999999999989</v>
      </c>
      <c r="BA71">
        <f t="shared" si="4"/>
        <v>3164.5879040000004</v>
      </c>
      <c r="BB71">
        <v>68</v>
      </c>
      <c r="BD71">
        <v>23.24</v>
      </c>
      <c r="BE71">
        <v>3.76</v>
      </c>
      <c r="BF71">
        <v>1.79</v>
      </c>
      <c r="BG71">
        <v>3.99</v>
      </c>
      <c r="BH71">
        <v>5.63</v>
      </c>
      <c r="BI71">
        <v>6.78</v>
      </c>
      <c r="BJ71">
        <v>1.51</v>
      </c>
      <c r="BK71">
        <v>3.13</v>
      </c>
      <c r="BL71">
        <v>3.29</v>
      </c>
      <c r="BM71">
        <v>1.62</v>
      </c>
      <c r="BN71">
        <v>0.51</v>
      </c>
      <c r="BO71">
        <v>14.94</v>
      </c>
      <c r="BP71">
        <v>0</v>
      </c>
      <c r="BQ71">
        <v>4.38</v>
      </c>
      <c r="BR71">
        <v>1.94</v>
      </c>
      <c r="BS71">
        <v>0.44</v>
      </c>
      <c r="BT71">
        <v>0</v>
      </c>
      <c r="BU71">
        <v>0</v>
      </c>
      <c r="BV71">
        <v>0</v>
      </c>
      <c r="BW71">
        <f t="shared" si="5"/>
        <v>76.949999999999989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35.545999999999999</v>
      </c>
      <c r="J72">
        <v>6.5759999999999996</v>
      </c>
      <c r="K72">
        <v>682.37109999999996</v>
      </c>
      <c r="L72">
        <v>574.65499999999997</v>
      </c>
      <c r="M72">
        <v>84</v>
      </c>
      <c r="N72">
        <v>118.125</v>
      </c>
      <c r="O72">
        <v>123.66562500000001</v>
      </c>
      <c r="P72">
        <v>138</v>
      </c>
      <c r="Q72">
        <v>21.82</v>
      </c>
      <c r="R72">
        <v>42.390099999999997</v>
      </c>
      <c r="S72">
        <v>25.687000000000001</v>
      </c>
      <c r="T72">
        <v>0</v>
      </c>
      <c r="U72">
        <v>418.77</v>
      </c>
      <c r="V72">
        <v>20.73</v>
      </c>
      <c r="W72">
        <v>43.097000000000001</v>
      </c>
      <c r="X72">
        <v>146.26089999999999</v>
      </c>
      <c r="Y72">
        <v>0</v>
      </c>
      <c r="Z72">
        <v>6.5537999999999998</v>
      </c>
      <c r="AA72">
        <v>28.045000000000002</v>
      </c>
      <c r="AB72">
        <v>26.260100000000001</v>
      </c>
      <c r="AC72">
        <v>19.35568</v>
      </c>
      <c r="AD72">
        <v>27.3447</v>
      </c>
      <c r="AE72">
        <v>49.436556000000003</v>
      </c>
      <c r="AF72">
        <v>6.4089999999999998</v>
      </c>
      <c r="AG72">
        <v>36.098399999999998</v>
      </c>
      <c r="AH72">
        <v>146.785</v>
      </c>
      <c r="AI72">
        <v>0</v>
      </c>
      <c r="AJ72">
        <v>0</v>
      </c>
      <c r="AK72">
        <v>51.013800000000003</v>
      </c>
      <c r="AL72">
        <v>66.814999999999998</v>
      </c>
      <c r="AM72">
        <v>5.2786799999999996</v>
      </c>
      <c r="AN72">
        <v>0.68867999999999996</v>
      </c>
      <c r="AO72">
        <v>24.402000000000001</v>
      </c>
      <c r="AP72">
        <v>8.3264999999999993</v>
      </c>
      <c r="AQ72">
        <v>7.4340000000000002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76.949999999999989</v>
      </c>
      <c r="BA72">
        <f t="shared" si="4"/>
        <v>3165.4648040000006</v>
      </c>
      <c r="BB72">
        <v>69</v>
      </c>
      <c r="BD72">
        <v>23.24</v>
      </c>
      <c r="BE72">
        <v>3.76</v>
      </c>
      <c r="BF72">
        <v>1.79</v>
      </c>
      <c r="BG72">
        <v>3.99</v>
      </c>
      <c r="BH72">
        <v>5.63</v>
      </c>
      <c r="BI72">
        <v>6.78</v>
      </c>
      <c r="BJ72">
        <v>1.51</v>
      </c>
      <c r="BK72">
        <v>3.13</v>
      </c>
      <c r="BL72">
        <v>3.29</v>
      </c>
      <c r="BM72">
        <v>1.62</v>
      </c>
      <c r="BN72">
        <v>0.51</v>
      </c>
      <c r="BO72">
        <v>14.94</v>
      </c>
      <c r="BP72">
        <v>0</v>
      </c>
      <c r="BQ72">
        <v>4.38</v>
      </c>
      <c r="BR72">
        <v>1.94</v>
      </c>
      <c r="BS72">
        <v>0.44</v>
      </c>
      <c r="BT72">
        <v>0</v>
      </c>
      <c r="BU72">
        <v>0</v>
      </c>
      <c r="BV72">
        <v>0</v>
      </c>
      <c r="BW72">
        <f t="shared" si="5"/>
        <v>76.949999999999989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10.362</v>
      </c>
      <c r="G73">
        <v>0</v>
      </c>
      <c r="H73">
        <v>0</v>
      </c>
      <c r="I73">
        <v>30.065999999999999</v>
      </c>
      <c r="J73">
        <v>6.5759999999999996</v>
      </c>
      <c r="K73">
        <v>682.37109999999996</v>
      </c>
      <c r="L73">
        <v>574.65499999999997</v>
      </c>
      <c r="M73">
        <v>84</v>
      </c>
      <c r="N73">
        <v>118.125</v>
      </c>
      <c r="O73">
        <v>123.66562500000001</v>
      </c>
      <c r="P73">
        <v>138</v>
      </c>
      <c r="Q73">
        <v>21.82</v>
      </c>
      <c r="R73">
        <v>42.390099999999997</v>
      </c>
      <c r="S73">
        <v>25.687000000000001</v>
      </c>
      <c r="T73">
        <v>0</v>
      </c>
      <c r="U73">
        <v>418.77</v>
      </c>
      <c r="V73">
        <v>20.73</v>
      </c>
      <c r="W73">
        <v>43.097000000000001</v>
      </c>
      <c r="X73">
        <v>146.26089999999999</v>
      </c>
      <c r="Y73">
        <v>0</v>
      </c>
      <c r="Z73">
        <v>6.5537999999999998</v>
      </c>
      <c r="AA73">
        <v>28.045000000000002</v>
      </c>
      <c r="AB73">
        <v>26.260100000000001</v>
      </c>
      <c r="AC73">
        <v>19.35568</v>
      </c>
      <c r="AD73">
        <v>27.3447</v>
      </c>
      <c r="AE73">
        <v>49.436556000000003</v>
      </c>
      <c r="AF73">
        <v>6.4089999999999998</v>
      </c>
      <c r="AG73">
        <v>36.098399999999998</v>
      </c>
      <c r="AH73">
        <v>146.785</v>
      </c>
      <c r="AI73">
        <v>0</v>
      </c>
      <c r="AJ73">
        <v>0</v>
      </c>
      <c r="AK73">
        <v>51.013800000000003</v>
      </c>
      <c r="AL73">
        <v>79.364599999999996</v>
      </c>
      <c r="AM73">
        <v>5.2786799999999996</v>
      </c>
      <c r="AN73">
        <v>0.68867999999999996</v>
      </c>
      <c r="AO73">
        <v>24.402000000000001</v>
      </c>
      <c r="AP73">
        <v>5.7645</v>
      </c>
      <c r="AQ73">
        <v>14.868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76.949999999999989</v>
      </c>
      <c r="BA73">
        <f t="shared" si="4"/>
        <v>3187.7684040000008</v>
      </c>
      <c r="BB73">
        <v>70</v>
      </c>
      <c r="BD73">
        <v>23.24</v>
      </c>
      <c r="BE73">
        <v>3.76</v>
      </c>
      <c r="BF73">
        <v>1.79</v>
      </c>
      <c r="BG73">
        <v>3.99</v>
      </c>
      <c r="BH73">
        <v>5.63</v>
      </c>
      <c r="BI73">
        <v>6.78</v>
      </c>
      <c r="BJ73">
        <v>1.51</v>
      </c>
      <c r="BK73">
        <v>3.13</v>
      </c>
      <c r="BL73">
        <v>3.29</v>
      </c>
      <c r="BM73">
        <v>1.62</v>
      </c>
      <c r="BN73">
        <v>0.51</v>
      </c>
      <c r="BO73">
        <v>14.94</v>
      </c>
      <c r="BP73">
        <v>0</v>
      </c>
      <c r="BQ73">
        <v>4.38</v>
      </c>
      <c r="BR73">
        <v>1.94</v>
      </c>
      <c r="BS73">
        <v>0.44</v>
      </c>
      <c r="BT73">
        <v>0</v>
      </c>
      <c r="BU73">
        <v>0</v>
      </c>
      <c r="BV73">
        <v>0</v>
      </c>
      <c r="BW73">
        <f t="shared" si="5"/>
        <v>76.949999999999989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20.724</v>
      </c>
      <c r="G74">
        <v>0</v>
      </c>
      <c r="H74">
        <v>0</v>
      </c>
      <c r="I74">
        <v>30.065999999999999</v>
      </c>
      <c r="J74">
        <v>6.5759999999999996</v>
      </c>
      <c r="K74">
        <v>682.37109999999996</v>
      </c>
      <c r="L74">
        <v>574.65499999999997</v>
      </c>
      <c r="M74">
        <v>84</v>
      </c>
      <c r="N74">
        <v>118.125</v>
      </c>
      <c r="O74">
        <v>123.66562500000001</v>
      </c>
      <c r="P74">
        <v>138</v>
      </c>
      <c r="Q74">
        <v>21.82</v>
      </c>
      <c r="R74">
        <v>42.390099999999997</v>
      </c>
      <c r="S74">
        <v>25.687000000000001</v>
      </c>
      <c r="T74">
        <v>0</v>
      </c>
      <c r="U74">
        <v>418.77</v>
      </c>
      <c r="V74">
        <v>20.73</v>
      </c>
      <c r="W74">
        <v>43.097000000000001</v>
      </c>
      <c r="X74">
        <v>146.26089999999999</v>
      </c>
      <c r="Y74">
        <v>0</v>
      </c>
      <c r="Z74">
        <v>6.5537999999999998</v>
      </c>
      <c r="AA74">
        <v>28.045000000000002</v>
      </c>
      <c r="AB74">
        <v>26.260100000000001</v>
      </c>
      <c r="AC74">
        <v>19.35568</v>
      </c>
      <c r="AD74">
        <v>27.3447</v>
      </c>
      <c r="AE74">
        <v>49.436556000000003</v>
      </c>
      <c r="AF74">
        <v>6.4089999999999998</v>
      </c>
      <c r="AG74">
        <v>36.098399999999998</v>
      </c>
      <c r="AH74">
        <v>146.785</v>
      </c>
      <c r="AI74">
        <v>0</v>
      </c>
      <c r="AJ74">
        <v>0</v>
      </c>
      <c r="AK74">
        <v>51.013800000000003</v>
      </c>
      <c r="AL74">
        <v>79.364599999999996</v>
      </c>
      <c r="AM74">
        <v>10.557359999999999</v>
      </c>
      <c r="AN74">
        <v>0.68867999999999996</v>
      </c>
      <c r="AO74">
        <v>24.402000000000001</v>
      </c>
      <c r="AP74">
        <v>5.7645</v>
      </c>
      <c r="AQ74">
        <v>14.868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76.949999999999989</v>
      </c>
      <c r="BA74">
        <f t="shared" si="4"/>
        <v>3203.4090840000008</v>
      </c>
      <c r="BB74">
        <v>71</v>
      </c>
      <c r="BD74">
        <v>23.24</v>
      </c>
      <c r="BE74">
        <v>3.76</v>
      </c>
      <c r="BF74">
        <v>1.79</v>
      </c>
      <c r="BG74">
        <v>3.99</v>
      </c>
      <c r="BH74">
        <v>5.63</v>
      </c>
      <c r="BI74">
        <v>6.78</v>
      </c>
      <c r="BJ74">
        <v>1.51</v>
      </c>
      <c r="BK74">
        <v>3.13</v>
      </c>
      <c r="BL74">
        <v>3.29</v>
      </c>
      <c r="BM74">
        <v>1.62</v>
      </c>
      <c r="BN74">
        <v>0.51</v>
      </c>
      <c r="BO74">
        <v>14.94</v>
      </c>
      <c r="BP74">
        <v>0</v>
      </c>
      <c r="BQ74">
        <v>4.38</v>
      </c>
      <c r="BR74">
        <v>1.94</v>
      </c>
      <c r="BS74">
        <v>0.44</v>
      </c>
      <c r="BT74">
        <v>0</v>
      </c>
      <c r="BU74">
        <v>0</v>
      </c>
      <c r="BV74">
        <v>0</v>
      </c>
      <c r="BW74">
        <f t="shared" si="5"/>
        <v>76.949999999999989</v>
      </c>
    </row>
    <row r="75" spans="1:75">
      <c r="A75" t="s">
        <v>117</v>
      </c>
      <c r="B75">
        <v>0</v>
      </c>
      <c r="C75">
        <v>11.837999999999999</v>
      </c>
      <c r="D75">
        <v>0</v>
      </c>
      <c r="E75">
        <v>0</v>
      </c>
      <c r="F75">
        <v>6.31</v>
      </c>
      <c r="G75">
        <v>0</v>
      </c>
      <c r="H75">
        <v>0</v>
      </c>
      <c r="I75">
        <v>2.1920000000000002</v>
      </c>
      <c r="J75">
        <v>3.69</v>
      </c>
      <c r="K75">
        <v>682.37109999999996</v>
      </c>
      <c r="L75">
        <v>653.15</v>
      </c>
      <c r="M75">
        <v>84</v>
      </c>
      <c r="N75">
        <v>118.125</v>
      </c>
      <c r="O75">
        <v>123.66562500000001</v>
      </c>
      <c r="P75">
        <v>135</v>
      </c>
      <c r="Q75">
        <v>21.82</v>
      </c>
      <c r="R75">
        <v>42.390099999999997</v>
      </c>
      <c r="S75">
        <v>25.687000000000001</v>
      </c>
      <c r="T75">
        <v>0</v>
      </c>
      <c r="U75">
        <v>418.77</v>
      </c>
      <c r="V75">
        <v>20.73</v>
      </c>
      <c r="W75">
        <v>43.097000000000001</v>
      </c>
      <c r="X75">
        <v>146.26089999999999</v>
      </c>
      <c r="Y75">
        <v>0</v>
      </c>
      <c r="Z75">
        <v>6.49</v>
      </c>
      <c r="AA75">
        <v>28.045000000000002</v>
      </c>
      <c r="AB75">
        <v>26.260100000000001</v>
      </c>
      <c r="AC75">
        <v>19.35568</v>
      </c>
      <c r="AD75">
        <v>27.3447</v>
      </c>
      <c r="AE75">
        <v>49.436556000000003</v>
      </c>
      <c r="AF75">
        <v>6.4089999999999998</v>
      </c>
      <c r="AG75">
        <v>36.098399999999998</v>
      </c>
      <c r="AH75">
        <v>146.785</v>
      </c>
      <c r="AI75">
        <v>0</v>
      </c>
      <c r="AJ75">
        <v>0</v>
      </c>
      <c r="AK75">
        <v>51.013800000000003</v>
      </c>
      <c r="AL75">
        <v>82.501999999999995</v>
      </c>
      <c r="AM75">
        <v>10.557359999999999</v>
      </c>
      <c r="AN75">
        <v>0.68867999999999996</v>
      </c>
      <c r="AO75">
        <v>24.402000000000001</v>
      </c>
      <c r="AP75">
        <v>5.7645</v>
      </c>
      <c r="AQ75">
        <v>14.868</v>
      </c>
      <c r="AR75">
        <v>49.68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76.3</v>
      </c>
      <c r="BA75">
        <f t="shared" si="4"/>
        <v>3247.9916840000005</v>
      </c>
      <c r="BB75">
        <v>72</v>
      </c>
      <c r="BD75">
        <v>23.24</v>
      </c>
      <c r="BE75">
        <v>3.76</v>
      </c>
      <c r="BF75">
        <v>1.8</v>
      </c>
      <c r="BG75">
        <v>3.87</v>
      </c>
      <c r="BH75">
        <v>5.64</v>
      </c>
      <c r="BI75">
        <v>6.78</v>
      </c>
      <c r="BJ75">
        <v>1.55</v>
      </c>
      <c r="BK75">
        <v>3.13</v>
      </c>
      <c r="BL75">
        <v>3.2</v>
      </c>
      <c r="BM75">
        <v>1.62</v>
      </c>
      <c r="BN75">
        <v>0.5</v>
      </c>
      <c r="BO75">
        <v>14.58</v>
      </c>
      <c r="BP75">
        <v>0</v>
      </c>
      <c r="BQ75">
        <v>4.25</v>
      </c>
      <c r="BR75">
        <v>1.94</v>
      </c>
      <c r="BS75">
        <v>0.44</v>
      </c>
      <c r="BT75">
        <v>0</v>
      </c>
      <c r="BU75">
        <v>0</v>
      </c>
      <c r="BV75">
        <v>0</v>
      </c>
      <c r="BW75">
        <f t="shared" si="5"/>
        <v>76.3</v>
      </c>
    </row>
    <row r="76" spans="1:75">
      <c r="A76" t="s">
        <v>118</v>
      </c>
      <c r="B76">
        <v>0</v>
      </c>
      <c r="C76">
        <v>16.2</v>
      </c>
      <c r="D76">
        <v>0</v>
      </c>
      <c r="E76">
        <v>0</v>
      </c>
      <c r="F76">
        <v>6.31</v>
      </c>
      <c r="G76">
        <v>0</v>
      </c>
      <c r="H76">
        <v>0</v>
      </c>
      <c r="I76">
        <v>2.1920000000000002</v>
      </c>
      <c r="J76">
        <v>3.69</v>
      </c>
      <c r="K76">
        <v>686.77995799999997</v>
      </c>
      <c r="L76">
        <v>653.15</v>
      </c>
      <c r="M76">
        <v>84</v>
      </c>
      <c r="N76">
        <v>118.125</v>
      </c>
      <c r="O76">
        <v>123.66562500000001</v>
      </c>
      <c r="P76">
        <v>135</v>
      </c>
      <c r="Q76">
        <v>21.82</v>
      </c>
      <c r="R76">
        <v>42.390099999999997</v>
      </c>
      <c r="S76">
        <v>25.687000000000001</v>
      </c>
      <c r="T76">
        <v>0</v>
      </c>
      <c r="U76">
        <v>418.77</v>
      </c>
      <c r="V76">
        <v>20.73</v>
      </c>
      <c r="W76">
        <v>43.097000000000001</v>
      </c>
      <c r="X76">
        <v>146.26089999999999</v>
      </c>
      <c r="Y76">
        <v>0</v>
      </c>
      <c r="Z76">
        <v>1.1000000000000001</v>
      </c>
      <c r="AA76">
        <v>28.045000000000002</v>
      </c>
      <c r="AB76">
        <v>26.260100000000001</v>
      </c>
      <c r="AC76">
        <v>19.35568</v>
      </c>
      <c r="AD76">
        <v>27.3447</v>
      </c>
      <c r="AE76">
        <v>49.436556000000003</v>
      </c>
      <c r="AF76">
        <v>6.4089999999999998</v>
      </c>
      <c r="AG76">
        <v>36.098399999999998</v>
      </c>
      <c r="AH76">
        <v>146.785</v>
      </c>
      <c r="AI76">
        <v>0</v>
      </c>
      <c r="AJ76">
        <v>0</v>
      </c>
      <c r="AK76">
        <v>51.013800000000003</v>
      </c>
      <c r="AL76">
        <v>82.501999999999995</v>
      </c>
      <c r="AM76">
        <v>10.557359999999999</v>
      </c>
      <c r="AN76">
        <v>0.68867999999999996</v>
      </c>
      <c r="AO76">
        <v>24.402000000000001</v>
      </c>
      <c r="AP76">
        <v>8.3264999999999993</v>
      </c>
      <c r="AQ76">
        <v>14.868</v>
      </c>
      <c r="AR76">
        <v>49.68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76.3</v>
      </c>
      <c r="BA76">
        <f t="shared" si="4"/>
        <v>3253.9345420000004</v>
      </c>
      <c r="BB76">
        <v>73</v>
      </c>
      <c r="BD76">
        <v>23.24</v>
      </c>
      <c r="BE76">
        <v>3.76</v>
      </c>
      <c r="BF76">
        <v>1.8</v>
      </c>
      <c r="BG76">
        <v>3.87</v>
      </c>
      <c r="BH76">
        <v>5.64</v>
      </c>
      <c r="BI76">
        <v>6.78</v>
      </c>
      <c r="BJ76">
        <v>1.55</v>
      </c>
      <c r="BK76">
        <v>3.13</v>
      </c>
      <c r="BL76">
        <v>3.2</v>
      </c>
      <c r="BM76">
        <v>1.62</v>
      </c>
      <c r="BN76">
        <v>0.5</v>
      </c>
      <c r="BO76">
        <v>14.58</v>
      </c>
      <c r="BP76">
        <v>0</v>
      </c>
      <c r="BQ76">
        <v>4.25</v>
      </c>
      <c r="BR76">
        <v>1.94</v>
      </c>
      <c r="BS76">
        <v>0.44</v>
      </c>
      <c r="BT76">
        <v>0</v>
      </c>
      <c r="BU76">
        <v>0</v>
      </c>
      <c r="BV76">
        <v>0</v>
      </c>
      <c r="BW76">
        <f t="shared" si="5"/>
        <v>76.3</v>
      </c>
    </row>
    <row r="77" spans="1:75">
      <c r="A77" t="s">
        <v>119</v>
      </c>
      <c r="B77">
        <v>0</v>
      </c>
      <c r="C77">
        <v>13.05</v>
      </c>
      <c r="D77">
        <v>0</v>
      </c>
      <c r="E77">
        <v>0</v>
      </c>
      <c r="F77">
        <v>8</v>
      </c>
      <c r="G77">
        <v>0</v>
      </c>
      <c r="H77">
        <v>0</v>
      </c>
      <c r="I77">
        <v>2.1920000000000002</v>
      </c>
      <c r="J77">
        <v>3.69</v>
      </c>
      <c r="K77">
        <v>686.77995799999997</v>
      </c>
      <c r="L77">
        <v>653.15</v>
      </c>
      <c r="M77">
        <v>84</v>
      </c>
      <c r="N77">
        <v>118.125</v>
      </c>
      <c r="O77">
        <v>123.66562500000001</v>
      </c>
      <c r="P77">
        <v>135</v>
      </c>
      <c r="Q77">
        <v>21.82</v>
      </c>
      <c r="R77">
        <v>42.390099999999997</v>
      </c>
      <c r="S77">
        <v>25.687000000000001</v>
      </c>
      <c r="T77">
        <v>0</v>
      </c>
      <c r="U77">
        <v>418.77</v>
      </c>
      <c r="V77">
        <v>20.73</v>
      </c>
      <c r="W77">
        <v>43.097000000000001</v>
      </c>
      <c r="X77">
        <v>146.26089999999999</v>
      </c>
      <c r="Y77">
        <v>0</v>
      </c>
      <c r="Z77">
        <v>1.1000000000000001</v>
      </c>
      <c r="AA77">
        <v>42.14808</v>
      </c>
      <c r="AB77">
        <v>26.260100000000001</v>
      </c>
      <c r="AC77">
        <v>19.35568</v>
      </c>
      <c r="AD77">
        <v>27.3447</v>
      </c>
      <c r="AE77">
        <v>49.436556000000003</v>
      </c>
      <c r="AF77">
        <v>6.4089999999999998</v>
      </c>
      <c r="AG77">
        <v>36.098399999999998</v>
      </c>
      <c r="AH77">
        <v>146.785</v>
      </c>
      <c r="AI77">
        <v>0</v>
      </c>
      <c r="AJ77">
        <v>0</v>
      </c>
      <c r="AK77">
        <v>51.013800000000003</v>
      </c>
      <c r="AL77">
        <v>82.501999999999995</v>
      </c>
      <c r="AM77">
        <v>10.557359999999999</v>
      </c>
      <c r="AN77">
        <v>0.68867999999999996</v>
      </c>
      <c r="AO77">
        <v>24.402000000000001</v>
      </c>
      <c r="AP77">
        <v>8.3264999999999993</v>
      </c>
      <c r="AQ77">
        <v>22.302</v>
      </c>
      <c r="AR77">
        <v>49.68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76.239999999999995</v>
      </c>
      <c r="BA77">
        <f t="shared" si="4"/>
        <v>3273.951622</v>
      </c>
      <c r="BB77">
        <v>74</v>
      </c>
      <c r="BD77">
        <v>23.24</v>
      </c>
      <c r="BE77">
        <v>3.76</v>
      </c>
      <c r="BF77">
        <v>1.74</v>
      </c>
      <c r="BG77">
        <v>3.87</v>
      </c>
      <c r="BH77">
        <v>5.64</v>
      </c>
      <c r="BI77">
        <v>6.78</v>
      </c>
      <c r="BJ77">
        <v>1.55</v>
      </c>
      <c r="BK77">
        <v>3.13</v>
      </c>
      <c r="BL77">
        <v>3.2</v>
      </c>
      <c r="BM77">
        <v>1.62</v>
      </c>
      <c r="BN77">
        <v>0.5</v>
      </c>
      <c r="BO77">
        <v>14.58</v>
      </c>
      <c r="BP77">
        <v>0</v>
      </c>
      <c r="BQ77">
        <v>4.25</v>
      </c>
      <c r="BR77">
        <v>1.94</v>
      </c>
      <c r="BS77">
        <v>0.44</v>
      </c>
      <c r="BT77">
        <v>0</v>
      </c>
      <c r="BU77">
        <v>0</v>
      </c>
      <c r="BV77">
        <v>0</v>
      </c>
      <c r="BW77">
        <f t="shared" si="5"/>
        <v>76.239999999999995</v>
      </c>
    </row>
    <row r="78" spans="1:75">
      <c r="A78" t="s">
        <v>120</v>
      </c>
      <c r="B78">
        <v>0</v>
      </c>
      <c r="C78">
        <v>12.39</v>
      </c>
      <c r="D78">
        <v>0</v>
      </c>
      <c r="E78">
        <v>0</v>
      </c>
      <c r="F78">
        <v>8</v>
      </c>
      <c r="G78">
        <v>0</v>
      </c>
      <c r="H78">
        <v>0</v>
      </c>
      <c r="I78">
        <v>2.1920000000000002</v>
      </c>
      <c r="J78">
        <v>3.69</v>
      </c>
      <c r="K78">
        <v>686.77995799999997</v>
      </c>
      <c r="L78">
        <v>653.15</v>
      </c>
      <c r="M78">
        <v>84</v>
      </c>
      <c r="N78">
        <v>118.125</v>
      </c>
      <c r="O78">
        <v>123.66562500000001</v>
      </c>
      <c r="P78">
        <v>135</v>
      </c>
      <c r="Q78">
        <v>21.82</v>
      </c>
      <c r="R78">
        <v>42.390099999999997</v>
      </c>
      <c r="S78">
        <v>25.687000000000001</v>
      </c>
      <c r="T78">
        <v>0</v>
      </c>
      <c r="U78">
        <v>418.77</v>
      </c>
      <c r="V78">
        <v>20.73</v>
      </c>
      <c r="W78">
        <v>43.097000000000001</v>
      </c>
      <c r="X78">
        <v>146.26089999999999</v>
      </c>
      <c r="Y78">
        <v>0</v>
      </c>
      <c r="Z78">
        <v>6.49</v>
      </c>
      <c r="AA78">
        <v>42.14808</v>
      </c>
      <c r="AB78">
        <v>26.260100000000001</v>
      </c>
      <c r="AC78">
        <v>19.35568</v>
      </c>
      <c r="AD78">
        <v>27.3447</v>
      </c>
      <c r="AE78">
        <v>49.436556000000003</v>
      </c>
      <c r="AF78">
        <v>6.4089999999999998</v>
      </c>
      <c r="AG78">
        <v>36.098399999999998</v>
      </c>
      <c r="AH78">
        <v>146.785</v>
      </c>
      <c r="AI78">
        <v>2.5459999999999998</v>
      </c>
      <c r="AJ78">
        <v>0</v>
      </c>
      <c r="AK78">
        <v>51.013800000000003</v>
      </c>
      <c r="AL78">
        <v>82.501999999999995</v>
      </c>
      <c r="AM78">
        <v>10.557359999999999</v>
      </c>
      <c r="AN78">
        <v>0.68867999999999996</v>
      </c>
      <c r="AO78">
        <v>24.402000000000001</v>
      </c>
      <c r="AP78">
        <v>8.3264999999999993</v>
      </c>
      <c r="AQ78">
        <v>22.302</v>
      </c>
      <c r="AR78">
        <v>49.68</v>
      </c>
      <c r="AS78">
        <v>31.897383000000001</v>
      </c>
      <c r="AT78">
        <v>14.692026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76.3</v>
      </c>
      <c r="BA78">
        <f t="shared" si="4"/>
        <v>3280.9828480000006</v>
      </c>
      <c r="BB78">
        <v>75</v>
      </c>
      <c r="BD78">
        <v>23.24</v>
      </c>
      <c r="BE78">
        <v>3.76</v>
      </c>
      <c r="BF78">
        <v>1.8</v>
      </c>
      <c r="BG78">
        <v>3.87</v>
      </c>
      <c r="BH78">
        <v>5.64</v>
      </c>
      <c r="BI78">
        <v>6.78</v>
      </c>
      <c r="BJ78">
        <v>1.55</v>
      </c>
      <c r="BK78">
        <v>3.13</v>
      </c>
      <c r="BL78">
        <v>3.2</v>
      </c>
      <c r="BM78">
        <v>1.62</v>
      </c>
      <c r="BN78">
        <v>0.5</v>
      </c>
      <c r="BO78">
        <v>14.58</v>
      </c>
      <c r="BP78">
        <v>0</v>
      </c>
      <c r="BQ78">
        <v>4.25</v>
      </c>
      <c r="BR78">
        <v>1.94</v>
      </c>
      <c r="BS78">
        <v>0.44</v>
      </c>
      <c r="BT78">
        <v>0</v>
      </c>
      <c r="BU78">
        <v>0</v>
      </c>
      <c r="BV78">
        <v>0</v>
      </c>
      <c r="BW78">
        <f t="shared" si="5"/>
        <v>76.3</v>
      </c>
    </row>
    <row r="79" spans="1:75">
      <c r="A79" t="s">
        <v>121</v>
      </c>
      <c r="B79">
        <v>0</v>
      </c>
      <c r="C79">
        <v>12.39</v>
      </c>
      <c r="D79">
        <v>0</v>
      </c>
      <c r="E79">
        <v>0</v>
      </c>
      <c r="F79">
        <v>5.83</v>
      </c>
      <c r="G79">
        <v>0</v>
      </c>
      <c r="H79">
        <v>0</v>
      </c>
      <c r="I79">
        <v>2.1920000000000002</v>
      </c>
      <c r="J79">
        <v>3.69</v>
      </c>
      <c r="K79">
        <v>686.77995799999997</v>
      </c>
      <c r="L79">
        <v>653.15</v>
      </c>
      <c r="M79">
        <v>92</v>
      </c>
      <c r="N79">
        <v>118.125</v>
      </c>
      <c r="O79">
        <v>123.66562500000001</v>
      </c>
      <c r="P79">
        <v>138</v>
      </c>
      <c r="Q79">
        <v>21.82</v>
      </c>
      <c r="R79">
        <v>42.390099999999997</v>
      </c>
      <c r="S79">
        <v>25.687000000000001</v>
      </c>
      <c r="T79">
        <v>0</v>
      </c>
      <c r="U79">
        <v>418.77</v>
      </c>
      <c r="V79">
        <v>20.73</v>
      </c>
      <c r="W79">
        <v>43.097000000000001</v>
      </c>
      <c r="X79">
        <v>146.26089999999999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8.8740000000000006</v>
      </c>
      <c r="AG79">
        <v>36.098399999999998</v>
      </c>
      <c r="AH79">
        <v>154.5504</v>
      </c>
      <c r="AI79">
        <v>7.6379999999999999</v>
      </c>
      <c r="AJ79">
        <v>0</v>
      </c>
      <c r="AK79">
        <v>51.013800000000003</v>
      </c>
      <c r="AL79">
        <v>82.501999999999995</v>
      </c>
      <c r="AM79">
        <v>15.836040000000001</v>
      </c>
      <c r="AN79">
        <v>0.68867999999999996</v>
      </c>
      <c r="AO79">
        <v>24.402000000000001</v>
      </c>
      <c r="AP79">
        <v>8.3264999999999993</v>
      </c>
      <c r="AQ79">
        <v>29.736000000000001</v>
      </c>
      <c r="AR79">
        <v>49.68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76.3</v>
      </c>
      <c r="BA79">
        <f t="shared" si="4"/>
        <v>3363.5282500000003</v>
      </c>
      <c r="BB79">
        <v>76</v>
      </c>
      <c r="BD79">
        <v>23.24</v>
      </c>
      <c r="BE79">
        <v>3.76</v>
      </c>
      <c r="BF79">
        <v>1.8</v>
      </c>
      <c r="BG79">
        <v>3.87</v>
      </c>
      <c r="BH79">
        <v>5.64</v>
      </c>
      <c r="BI79">
        <v>6.78</v>
      </c>
      <c r="BJ79">
        <v>1.55</v>
      </c>
      <c r="BK79">
        <v>3.13</v>
      </c>
      <c r="BL79">
        <v>3.2</v>
      </c>
      <c r="BM79">
        <v>1.62</v>
      </c>
      <c r="BN79">
        <v>0.5</v>
      </c>
      <c r="BO79">
        <v>14.58</v>
      </c>
      <c r="BP79">
        <v>0</v>
      </c>
      <c r="BQ79">
        <v>4.25</v>
      </c>
      <c r="BR79">
        <v>1.94</v>
      </c>
      <c r="BS79">
        <v>0.44</v>
      </c>
      <c r="BT79">
        <v>0</v>
      </c>
      <c r="BU79">
        <v>0</v>
      </c>
      <c r="BV79">
        <v>0</v>
      </c>
      <c r="BW79">
        <f t="shared" si="5"/>
        <v>76.3</v>
      </c>
    </row>
    <row r="80" spans="1:75">
      <c r="A80" t="s">
        <v>122</v>
      </c>
      <c r="B80">
        <v>0</v>
      </c>
      <c r="C80">
        <v>12.39</v>
      </c>
      <c r="D80">
        <v>0</v>
      </c>
      <c r="E80">
        <v>0</v>
      </c>
      <c r="F80">
        <v>5.83</v>
      </c>
      <c r="G80">
        <v>0</v>
      </c>
      <c r="H80">
        <v>0</v>
      </c>
      <c r="I80">
        <v>2.1920000000000002</v>
      </c>
      <c r="J80">
        <v>3.69</v>
      </c>
      <c r="K80">
        <v>686.77995799999997</v>
      </c>
      <c r="L80">
        <v>653.15</v>
      </c>
      <c r="M80">
        <v>92</v>
      </c>
      <c r="N80">
        <v>118.125</v>
      </c>
      <c r="O80">
        <v>123.66562500000001</v>
      </c>
      <c r="P80">
        <v>138</v>
      </c>
      <c r="Q80">
        <v>21.82</v>
      </c>
      <c r="R80">
        <v>42.390099999999997</v>
      </c>
      <c r="S80">
        <v>25.687000000000001</v>
      </c>
      <c r="T80">
        <v>0</v>
      </c>
      <c r="U80">
        <v>418.77</v>
      </c>
      <c r="V80">
        <v>20.73</v>
      </c>
      <c r="W80">
        <v>43.097000000000001</v>
      </c>
      <c r="X80">
        <v>146.26089999999999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8.8740000000000006</v>
      </c>
      <c r="AG80">
        <v>36.098399999999998</v>
      </c>
      <c r="AH80">
        <v>154.5504</v>
      </c>
      <c r="AI80">
        <v>49.646999999999998</v>
      </c>
      <c r="AJ80">
        <v>0</v>
      </c>
      <c r="AK80">
        <v>51.013800000000003</v>
      </c>
      <c r="AL80">
        <v>82.501999999999995</v>
      </c>
      <c r="AM80">
        <v>15.836040000000001</v>
      </c>
      <c r="AN80">
        <v>0.68867999999999996</v>
      </c>
      <c r="AO80">
        <v>24.402000000000001</v>
      </c>
      <c r="AP80">
        <v>8.3264999999999993</v>
      </c>
      <c r="AQ80">
        <v>29.736000000000001</v>
      </c>
      <c r="AR80">
        <v>49.68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76.3</v>
      </c>
      <c r="BA80">
        <f t="shared" si="4"/>
        <v>3405.5372500000003</v>
      </c>
      <c r="BB80">
        <v>77</v>
      </c>
      <c r="BD80">
        <v>23.24</v>
      </c>
      <c r="BE80">
        <v>3.76</v>
      </c>
      <c r="BF80">
        <v>1.8</v>
      </c>
      <c r="BG80">
        <v>3.87</v>
      </c>
      <c r="BH80">
        <v>5.64</v>
      </c>
      <c r="BI80">
        <v>6.78</v>
      </c>
      <c r="BJ80">
        <v>1.55</v>
      </c>
      <c r="BK80">
        <v>3.13</v>
      </c>
      <c r="BL80">
        <v>3.2</v>
      </c>
      <c r="BM80">
        <v>1.62</v>
      </c>
      <c r="BN80">
        <v>0.5</v>
      </c>
      <c r="BO80">
        <v>14.58</v>
      </c>
      <c r="BP80">
        <v>0</v>
      </c>
      <c r="BQ80">
        <v>4.25</v>
      </c>
      <c r="BR80">
        <v>1.94</v>
      </c>
      <c r="BS80">
        <v>0.44</v>
      </c>
      <c r="BT80">
        <v>0</v>
      </c>
      <c r="BU80">
        <v>0</v>
      </c>
      <c r="BV80">
        <v>0</v>
      </c>
      <c r="BW80">
        <f t="shared" si="5"/>
        <v>76.3</v>
      </c>
    </row>
    <row r="81" spans="1:75">
      <c r="A81" t="s">
        <v>123</v>
      </c>
      <c r="B81">
        <v>0</v>
      </c>
      <c r="C81">
        <v>12.39</v>
      </c>
      <c r="D81">
        <v>0</v>
      </c>
      <c r="E81">
        <v>0</v>
      </c>
      <c r="F81">
        <v>0</v>
      </c>
      <c r="G81">
        <v>0</v>
      </c>
      <c r="H81">
        <v>0</v>
      </c>
      <c r="I81">
        <v>2.1920000000000002</v>
      </c>
      <c r="J81">
        <v>3.69</v>
      </c>
      <c r="K81">
        <v>686.77995799999997</v>
      </c>
      <c r="L81">
        <v>653.15</v>
      </c>
      <c r="M81">
        <v>92</v>
      </c>
      <c r="N81">
        <v>118.125</v>
      </c>
      <c r="O81">
        <v>123.66562500000001</v>
      </c>
      <c r="P81">
        <v>138</v>
      </c>
      <c r="Q81">
        <v>21.82</v>
      </c>
      <c r="R81">
        <v>42.390099999999997</v>
      </c>
      <c r="S81">
        <v>25.687000000000001</v>
      </c>
      <c r="T81">
        <v>0</v>
      </c>
      <c r="U81">
        <v>418.77</v>
      </c>
      <c r="V81">
        <v>20.73</v>
      </c>
      <c r="W81">
        <v>43.097000000000001</v>
      </c>
      <c r="X81">
        <v>146.26089999999999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8.8740000000000006</v>
      </c>
      <c r="AG81">
        <v>36.098399999999998</v>
      </c>
      <c r="AH81">
        <v>154.5504</v>
      </c>
      <c r="AI81">
        <v>49.646999999999998</v>
      </c>
      <c r="AJ81">
        <v>0</v>
      </c>
      <c r="AK81">
        <v>51.013800000000003</v>
      </c>
      <c r="AL81">
        <v>82.501999999999995</v>
      </c>
      <c r="AM81">
        <v>15.836040000000001</v>
      </c>
      <c r="AN81">
        <v>0.68867999999999996</v>
      </c>
      <c r="AO81">
        <v>24.402000000000001</v>
      </c>
      <c r="AP81">
        <v>8.3264999999999993</v>
      </c>
      <c r="AQ81">
        <v>29.736000000000001</v>
      </c>
      <c r="AR81">
        <v>49.68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76.3</v>
      </c>
      <c r="BA81">
        <f t="shared" si="4"/>
        <v>3399.7072500000004</v>
      </c>
      <c r="BB81">
        <v>78</v>
      </c>
      <c r="BD81">
        <v>23.24</v>
      </c>
      <c r="BE81">
        <v>3.76</v>
      </c>
      <c r="BF81">
        <v>1.8</v>
      </c>
      <c r="BG81">
        <v>3.87</v>
      </c>
      <c r="BH81">
        <v>5.64</v>
      </c>
      <c r="BI81">
        <v>6.78</v>
      </c>
      <c r="BJ81">
        <v>1.55</v>
      </c>
      <c r="BK81">
        <v>3.13</v>
      </c>
      <c r="BL81">
        <v>3.2</v>
      </c>
      <c r="BM81">
        <v>1.62</v>
      </c>
      <c r="BN81">
        <v>0.5</v>
      </c>
      <c r="BO81">
        <v>14.58</v>
      </c>
      <c r="BP81">
        <v>0</v>
      </c>
      <c r="BQ81">
        <v>4.25</v>
      </c>
      <c r="BR81">
        <v>1.94</v>
      </c>
      <c r="BS81">
        <v>0.44</v>
      </c>
      <c r="BT81">
        <v>0</v>
      </c>
      <c r="BU81">
        <v>0</v>
      </c>
      <c r="BV81">
        <v>0</v>
      </c>
      <c r="BW81">
        <f t="shared" si="5"/>
        <v>76.3</v>
      </c>
    </row>
    <row r="82" spans="1:75">
      <c r="A82" t="s">
        <v>124</v>
      </c>
      <c r="B82">
        <v>0</v>
      </c>
      <c r="C82">
        <v>12.39</v>
      </c>
      <c r="D82">
        <v>0</v>
      </c>
      <c r="E82">
        <v>0</v>
      </c>
      <c r="F82">
        <v>0</v>
      </c>
      <c r="G82">
        <v>0</v>
      </c>
      <c r="H82">
        <v>0</v>
      </c>
      <c r="I82">
        <v>2.1920000000000002</v>
      </c>
      <c r="J82">
        <v>3.69</v>
      </c>
      <c r="K82">
        <v>686.77995799999997</v>
      </c>
      <c r="L82">
        <v>653.15</v>
      </c>
      <c r="M82">
        <v>92</v>
      </c>
      <c r="N82">
        <v>118.125</v>
      </c>
      <c r="O82">
        <v>123.66562500000001</v>
      </c>
      <c r="P82">
        <v>138</v>
      </c>
      <c r="Q82">
        <v>21.82</v>
      </c>
      <c r="R82">
        <v>42.390099999999997</v>
      </c>
      <c r="S82">
        <v>25.687000000000001</v>
      </c>
      <c r="T82">
        <v>0</v>
      </c>
      <c r="U82">
        <v>418.77</v>
      </c>
      <c r="V82">
        <v>20.73</v>
      </c>
      <c r="W82">
        <v>43.097000000000001</v>
      </c>
      <c r="X82">
        <v>146.26089999999999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8.8740000000000006</v>
      </c>
      <c r="AG82">
        <v>36.098399999999998</v>
      </c>
      <c r="AH82">
        <v>154.5504</v>
      </c>
      <c r="AI82">
        <v>49.646999999999998</v>
      </c>
      <c r="AJ82">
        <v>0</v>
      </c>
      <c r="AK82">
        <v>51.013800000000003</v>
      </c>
      <c r="AL82">
        <v>82.501999999999995</v>
      </c>
      <c r="AM82">
        <v>15.836040000000001</v>
      </c>
      <c r="AN82">
        <v>0.68867999999999996</v>
      </c>
      <c r="AO82">
        <v>24.402000000000001</v>
      </c>
      <c r="AP82">
        <v>8.3264999999999993</v>
      </c>
      <c r="AQ82">
        <v>29.736000000000001</v>
      </c>
      <c r="AR82">
        <v>49.68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76.3</v>
      </c>
      <c r="BA82">
        <f t="shared" si="4"/>
        <v>3399.7072500000004</v>
      </c>
      <c r="BB82">
        <v>79</v>
      </c>
      <c r="BD82">
        <v>23.24</v>
      </c>
      <c r="BE82">
        <v>3.76</v>
      </c>
      <c r="BF82">
        <v>1.8</v>
      </c>
      <c r="BG82">
        <v>3.87</v>
      </c>
      <c r="BH82">
        <v>5.64</v>
      </c>
      <c r="BI82">
        <v>6.78</v>
      </c>
      <c r="BJ82">
        <v>1.55</v>
      </c>
      <c r="BK82">
        <v>3.13</v>
      </c>
      <c r="BL82">
        <v>3.2</v>
      </c>
      <c r="BM82">
        <v>1.62</v>
      </c>
      <c r="BN82">
        <v>0.5</v>
      </c>
      <c r="BO82">
        <v>14.58</v>
      </c>
      <c r="BP82">
        <v>0</v>
      </c>
      <c r="BQ82">
        <v>4.25</v>
      </c>
      <c r="BR82">
        <v>1.94</v>
      </c>
      <c r="BS82">
        <v>0.44</v>
      </c>
      <c r="BT82">
        <v>0</v>
      </c>
      <c r="BU82">
        <v>0</v>
      </c>
      <c r="BV82">
        <v>0</v>
      </c>
      <c r="BW82">
        <f t="shared" si="5"/>
        <v>76.3</v>
      </c>
    </row>
    <row r="83" spans="1:75">
      <c r="A83" t="s">
        <v>125</v>
      </c>
      <c r="B83">
        <v>0</v>
      </c>
      <c r="C83">
        <v>12.39</v>
      </c>
      <c r="D83">
        <v>0</v>
      </c>
      <c r="E83">
        <v>0</v>
      </c>
      <c r="F83">
        <v>0</v>
      </c>
      <c r="G83">
        <v>0</v>
      </c>
      <c r="H83">
        <v>0</v>
      </c>
      <c r="I83">
        <v>2.1920000000000002</v>
      </c>
      <c r="J83">
        <v>3.69</v>
      </c>
      <c r="K83">
        <v>686.77995799999997</v>
      </c>
      <c r="L83">
        <v>653.15</v>
      </c>
      <c r="M83">
        <v>92</v>
      </c>
      <c r="N83">
        <v>118.125</v>
      </c>
      <c r="O83">
        <v>123.66562500000001</v>
      </c>
      <c r="P83">
        <v>138</v>
      </c>
      <c r="Q83">
        <v>21.82</v>
      </c>
      <c r="R83">
        <v>42.390099999999997</v>
      </c>
      <c r="S83">
        <v>25.687000000000001</v>
      </c>
      <c r="T83">
        <v>0</v>
      </c>
      <c r="U83">
        <v>418.77</v>
      </c>
      <c r="V83">
        <v>20.73</v>
      </c>
      <c r="W83">
        <v>43.097000000000001</v>
      </c>
      <c r="X83">
        <v>146.26089999999999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8.8740000000000006</v>
      </c>
      <c r="AG83">
        <v>36.098399999999998</v>
      </c>
      <c r="AH83">
        <v>154.5504</v>
      </c>
      <c r="AI83">
        <v>66.195999999999998</v>
      </c>
      <c r="AJ83">
        <v>0</v>
      </c>
      <c r="AK83">
        <v>51.013800000000003</v>
      </c>
      <c r="AL83">
        <v>82.501999999999995</v>
      </c>
      <c r="AM83">
        <v>15.836040000000001</v>
      </c>
      <c r="AN83">
        <v>0.68867999999999996</v>
      </c>
      <c r="AO83">
        <v>24.402000000000001</v>
      </c>
      <c r="AP83">
        <v>8.3264999999999993</v>
      </c>
      <c r="AQ83">
        <v>29.736000000000001</v>
      </c>
      <c r="AR83">
        <v>49.68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76.3</v>
      </c>
      <c r="BA83">
        <f t="shared" si="4"/>
        <v>3416.2562500000004</v>
      </c>
      <c r="BB83">
        <v>80</v>
      </c>
      <c r="BD83">
        <v>23.24</v>
      </c>
      <c r="BE83">
        <v>3.76</v>
      </c>
      <c r="BF83">
        <v>1.8</v>
      </c>
      <c r="BG83">
        <v>3.87</v>
      </c>
      <c r="BH83">
        <v>5.64</v>
      </c>
      <c r="BI83">
        <v>6.78</v>
      </c>
      <c r="BJ83">
        <v>1.55</v>
      </c>
      <c r="BK83">
        <v>3.13</v>
      </c>
      <c r="BL83">
        <v>3.2</v>
      </c>
      <c r="BM83">
        <v>1.62</v>
      </c>
      <c r="BN83">
        <v>0.5</v>
      </c>
      <c r="BO83">
        <v>14.58</v>
      </c>
      <c r="BP83">
        <v>0</v>
      </c>
      <c r="BQ83">
        <v>4.25</v>
      </c>
      <c r="BR83">
        <v>1.94</v>
      </c>
      <c r="BS83">
        <v>0.44</v>
      </c>
      <c r="BT83">
        <v>0</v>
      </c>
      <c r="BU83">
        <v>0</v>
      </c>
      <c r="BV83">
        <v>0</v>
      </c>
      <c r="BW83">
        <f t="shared" si="5"/>
        <v>76.3</v>
      </c>
    </row>
    <row r="84" spans="1:75">
      <c r="A84" t="s">
        <v>126</v>
      </c>
      <c r="B84">
        <v>0</v>
      </c>
      <c r="C84">
        <v>12.39</v>
      </c>
      <c r="D84">
        <v>0</v>
      </c>
      <c r="E84">
        <v>0</v>
      </c>
      <c r="F84">
        <v>0</v>
      </c>
      <c r="G84">
        <v>0</v>
      </c>
      <c r="H84">
        <v>0</v>
      </c>
      <c r="I84">
        <v>2.1920000000000002</v>
      </c>
      <c r="J84">
        <v>3.69</v>
      </c>
      <c r="K84">
        <v>686.77995799999997</v>
      </c>
      <c r="L84">
        <v>653.15</v>
      </c>
      <c r="M84">
        <v>92</v>
      </c>
      <c r="N84">
        <v>118.125</v>
      </c>
      <c r="O84">
        <v>123.66562500000001</v>
      </c>
      <c r="P84">
        <v>138</v>
      </c>
      <c r="Q84">
        <v>21.82</v>
      </c>
      <c r="R84">
        <v>42.390099999999997</v>
      </c>
      <c r="S84">
        <v>25.687000000000001</v>
      </c>
      <c r="T84">
        <v>0</v>
      </c>
      <c r="U84">
        <v>418.77</v>
      </c>
      <c r="V84">
        <v>20.73</v>
      </c>
      <c r="W84">
        <v>43.097000000000001</v>
      </c>
      <c r="X84">
        <v>146.26089999999999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8.8740000000000006</v>
      </c>
      <c r="AG84">
        <v>36.098399999999998</v>
      </c>
      <c r="AH84">
        <v>154.5504</v>
      </c>
      <c r="AI84">
        <v>66.195999999999998</v>
      </c>
      <c r="AJ84">
        <v>0</v>
      </c>
      <c r="AK84">
        <v>51.013800000000003</v>
      </c>
      <c r="AL84">
        <v>82.501999999999995</v>
      </c>
      <c r="AM84">
        <v>15.836040000000001</v>
      </c>
      <c r="AN84">
        <v>0.68867999999999996</v>
      </c>
      <c r="AO84">
        <v>24.402000000000001</v>
      </c>
      <c r="AP84">
        <v>8.3264999999999993</v>
      </c>
      <c r="AQ84">
        <v>29.736000000000001</v>
      </c>
      <c r="AR84">
        <v>49.68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76.3</v>
      </c>
      <c r="BA84">
        <f t="shared" si="4"/>
        <v>3416.2562500000004</v>
      </c>
      <c r="BB84">
        <v>81</v>
      </c>
      <c r="BD84">
        <v>23.24</v>
      </c>
      <c r="BE84">
        <v>3.76</v>
      </c>
      <c r="BF84">
        <v>1.8</v>
      </c>
      <c r="BG84">
        <v>3.87</v>
      </c>
      <c r="BH84">
        <v>5.64</v>
      </c>
      <c r="BI84">
        <v>6.78</v>
      </c>
      <c r="BJ84">
        <v>1.55</v>
      </c>
      <c r="BK84">
        <v>3.13</v>
      </c>
      <c r="BL84">
        <v>3.2</v>
      </c>
      <c r="BM84">
        <v>1.62</v>
      </c>
      <c r="BN84">
        <v>0.5</v>
      </c>
      <c r="BO84">
        <v>14.58</v>
      </c>
      <c r="BP84">
        <v>0</v>
      </c>
      <c r="BQ84">
        <v>4.25</v>
      </c>
      <c r="BR84">
        <v>1.94</v>
      </c>
      <c r="BS84">
        <v>0.44</v>
      </c>
      <c r="BT84">
        <v>0</v>
      </c>
      <c r="BU84">
        <v>0</v>
      </c>
      <c r="BV84">
        <v>0</v>
      </c>
      <c r="BW84">
        <f t="shared" si="5"/>
        <v>76.3</v>
      </c>
    </row>
    <row r="85" spans="1:75">
      <c r="A85" t="s">
        <v>127</v>
      </c>
      <c r="B85">
        <v>0</v>
      </c>
      <c r="C85">
        <v>12.39</v>
      </c>
      <c r="D85">
        <v>0</v>
      </c>
      <c r="E85">
        <v>0</v>
      </c>
      <c r="F85">
        <v>0</v>
      </c>
      <c r="G85">
        <v>0</v>
      </c>
      <c r="H85">
        <v>0</v>
      </c>
      <c r="I85">
        <v>2.1920000000000002</v>
      </c>
      <c r="J85">
        <v>3.69</v>
      </c>
      <c r="K85">
        <v>686.77995799999997</v>
      </c>
      <c r="L85">
        <v>653.15</v>
      </c>
      <c r="M85">
        <v>92</v>
      </c>
      <c r="N85">
        <v>118.125</v>
      </c>
      <c r="O85">
        <v>123.66562500000001</v>
      </c>
      <c r="P85">
        <v>138</v>
      </c>
      <c r="Q85">
        <v>21.82</v>
      </c>
      <c r="R85">
        <v>42.390099999999997</v>
      </c>
      <c r="S85">
        <v>25.687000000000001</v>
      </c>
      <c r="T85">
        <v>0</v>
      </c>
      <c r="U85">
        <v>418.77</v>
      </c>
      <c r="V85">
        <v>20.73</v>
      </c>
      <c r="W85">
        <v>43.097000000000001</v>
      </c>
      <c r="X85">
        <v>146.26089999999999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8.8740000000000006</v>
      </c>
      <c r="AG85">
        <v>36.098399999999998</v>
      </c>
      <c r="AH85">
        <v>154.5504</v>
      </c>
      <c r="AI85">
        <v>66.195999999999998</v>
      </c>
      <c r="AJ85">
        <v>0</v>
      </c>
      <c r="AK85">
        <v>51.013800000000003</v>
      </c>
      <c r="AL85">
        <v>82.501999999999995</v>
      </c>
      <c r="AM85">
        <v>15.836040000000001</v>
      </c>
      <c r="AN85">
        <v>0.68867999999999996</v>
      </c>
      <c r="AO85">
        <v>24.402000000000001</v>
      </c>
      <c r="AP85">
        <v>8.3264999999999993</v>
      </c>
      <c r="AQ85">
        <v>29.736000000000001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76.3</v>
      </c>
      <c r="BA85">
        <f t="shared" si="4"/>
        <v>3416.2562500000004</v>
      </c>
      <c r="BB85">
        <v>82</v>
      </c>
      <c r="BD85">
        <v>23.24</v>
      </c>
      <c r="BE85">
        <v>3.76</v>
      </c>
      <c r="BF85">
        <v>1.8</v>
      </c>
      <c r="BG85">
        <v>3.87</v>
      </c>
      <c r="BH85">
        <v>5.64</v>
      </c>
      <c r="BI85">
        <v>6.78</v>
      </c>
      <c r="BJ85">
        <v>1.55</v>
      </c>
      <c r="BK85">
        <v>3.13</v>
      </c>
      <c r="BL85">
        <v>3.2</v>
      </c>
      <c r="BM85">
        <v>1.62</v>
      </c>
      <c r="BN85">
        <v>0.5</v>
      </c>
      <c r="BO85">
        <v>14.58</v>
      </c>
      <c r="BP85">
        <v>0</v>
      </c>
      <c r="BQ85">
        <v>4.25</v>
      </c>
      <c r="BR85">
        <v>1.94</v>
      </c>
      <c r="BS85">
        <v>0.44</v>
      </c>
      <c r="BT85">
        <v>0</v>
      </c>
      <c r="BU85">
        <v>0</v>
      </c>
      <c r="BV85">
        <v>0</v>
      </c>
      <c r="BW85">
        <f t="shared" si="5"/>
        <v>76.3</v>
      </c>
    </row>
    <row r="86" spans="1:75">
      <c r="A86" t="s">
        <v>128</v>
      </c>
      <c r="B86">
        <v>0</v>
      </c>
      <c r="C86">
        <v>12.39</v>
      </c>
      <c r="D86">
        <v>0</v>
      </c>
      <c r="E86">
        <v>0</v>
      </c>
      <c r="F86">
        <v>0</v>
      </c>
      <c r="G86">
        <v>0</v>
      </c>
      <c r="H86">
        <v>0</v>
      </c>
      <c r="I86">
        <v>2.1920000000000002</v>
      </c>
      <c r="J86">
        <v>3.69</v>
      </c>
      <c r="K86">
        <v>686.77995799999997</v>
      </c>
      <c r="L86">
        <v>653.15</v>
      </c>
      <c r="M86">
        <v>92</v>
      </c>
      <c r="N86">
        <v>118.125</v>
      </c>
      <c r="O86">
        <v>123.66562500000001</v>
      </c>
      <c r="P86">
        <v>138</v>
      </c>
      <c r="Q86">
        <v>21.82</v>
      </c>
      <c r="R86">
        <v>42.390099999999997</v>
      </c>
      <c r="S86">
        <v>25.687000000000001</v>
      </c>
      <c r="T86">
        <v>0</v>
      </c>
      <c r="U86">
        <v>418.77</v>
      </c>
      <c r="V86">
        <v>20.73</v>
      </c>
      <c r="W86">
        <v>43.097000000000001</v>
      </c>
      <c r="X86">
        <v>146.26089999999999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8.8740000000000006</v>
      </c>
      <c r="AG86">
        <v>36.098399999999998</v>
      </c>
      <c r="AH86">
        <v>154.5504</v>
      </c>
      <c r="AI86">
        <v>7.6379999999999999</v>
      </c>
      <c r="AJ86">
        <v>0</v>
      </c>
      <c r="AK86">
        <v>51.013800000000003</v>
      </c>
      <c r="AL86">
        <v>82.501999999999995</v>
      </c>
      <c r="AM86">
        <v>15.836040000000001</v>
      </c>
      <c r="AN86">
        <v>0.68867999999999996</v>
      </c>
      <c r="AO86">
        <v>24.402000000000001</v>
      </c>
      <c r="AP86">
        <v>8.3264999999999993</v>
      </c>
      <c r="AQ86">
        <v>29.736000000000001</v>
      </c>
      <c r="AR86">
        <v>49.68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76.3</v>
      </c>
      <c r="BA86">
        <f t="shared" si="4"/>
        <v>3357.6982500000004</v>
      </c>
      <c r="BB86">
        <v>83</v>
      </c>
      <c r="BD86">
        <v>23.24</v>
      </c>
      <c r="BE86">
        <v>3.76</v>
      </c>
      <c r="BF86">
        <v>1.8</v>
      </c>
      <c r="BG86">
        <v>3.87</v>
      </c>
      <c r="BH86">
        <v>5.64</v>
      </c>
      <c r="BI86">
        <v>6.78</v>
      </c>
      <c r="BJ86">
        <v>1.55</v>
      </c>
      <c r="BK86">
        <v>3.13</v>
      </c>
      <c r="BL86">
        <v>3.2</v>
      </c>
      <c r="BM86">
        <v>1.62</v>
      </c>
      <c r="BN86">
        <v>0.5</v>
      </c>
      <c r="BO86">
        <v>14.58</v>
      </c>
      <c r="BP86">
        <v>0</v>
      </c>
      <c r="BQ86">
        <v>4.25</v>
      </c>
      <c r="BR86">
        <v>1.94</v>
      </c>
      <c r="BS86">
        <v>0.44</v>
      </c>
      <c r="BT86">
        <v>0</v>
      </c>
      <c r="BU86">
        <v>0</v>
      </c>
      <c r="BV86">
        <v>0</v>
      </c>
      <c r="BW86">
        <f t="shared" si="5"/>
        <v>76.3</v>
      </c>
    </row>
    <row r="87" spans="1:75">
      <c r="A87" t="s">
        <v>129</v>
      </c>
      <c r="B87">
        <v>0</v>
      </c>
      <c r="C87">
        <v>12.39</v>
      </c>
      <c r="D87">
        <v>0</v>
      </c>
      <c r="E87">
        <v>0</v>
      </c>
      <c r="F87">
        <v>0</v>
      </c>
      <c r="G87">
        <v>0</v>
      </c>
      <c r="H87">
        <v>0</v>
      </c>
      <c r="I87">
        <v>2.1920000000000002</v>
      </c>
      <c r="J87">
        <v>3.69</v>
      </c>
      <c r="K87">
        <v>686.77995799999997</v>
      </c>
      <c r="L87">
        <v>653.15</v>
      </c>
      <c r="M87">
        <v>92</v>
      </c>
      <c r="N87">
        <v>118.125</v>
      </c>
      <c r="O87">
        <v>123.66562500000001</v>
      </c>
      <c r="P87">
        <v>138</v>
      </c>
      <c r="Q87">
        <v>21.82</v>
      </c>
      <c r="R87">
        <v>42.390099999999997</v>
      </c>
      <c r="S87">
        <v>25.687000000000001</v>
      </c>
      <c r="T87">
        <v>0</v>
      </c>
      <c r="U87">
        <v>418.77</v>
      </c>
      <c r="V87">
        <v>20.73</v>
      </c>
      <c r="W87">
        <v>43.097000000000001</v>
      </c>
      <c r="X87">
        <v>146.26089999999999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6.4089999999999998</v>
      </c>
      <c r="AG87">
        <v>36.098399999999998</v>
      </c>
      <c r="AH87">
        <v>146.785</v>
      </c>
      <c r="AI87">
        <v>2.5459999999999998</v>
      </c>
      <c r="AJ87">
        <v>0</v>
      </c>
      <c r="AK87">
        <v>51.013800000000003</v>
      </c>
      <c r="AL87">
        <v>79.364599999999996</v>
      </c>
      <c r="AM87">
        <v>15.836040000000001</v>
      </c>
      <c r="AN87">
        <v>0.68867999999999996</v>
      </c>
      <c r="AO87">
        <v>24.402000000000001</v>
      </c>
      <c r="AP87">
        <v>8.3264999999999993</v>
      </c>
      <c r="AQ87">
        <v>22.302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76.3</v>
      </c>
      <c r="BA87">
        <f t="shared" si="4"/>
        <v>3306.1960500000009</v>
      </c>
      <c r="BB87">
        <v>84</v>
      </c>
      <c r="BD87">
        <v>23.24</v>
      </c>
      <c r="BE87">
        <v>3.76</v>
      </c>
      <c r="BF87">
        <v>1.8</v>
      </c>
      <c r="BG87">
        <v>3.87</v>
      </c>
      <c r="BH87">
        <v>5.64</v>
      </c>
      <c r="BI87">
        <v>6.78</v>
      </c>
      <c r="BJ87">
        <v>1.55</v>
      </c>
      <c r="BK87">
        <v>3.13</v>
      </c>
      <c r="BL87">
        <v>3.2</v>
      </c>
      <c r="BM87">
        <v>1.62</v>
      </c>
      <c r="BN87">
        <v>0.5</v>
      </c>
      <c r="BO87">
        <v>14.58</v>
      </c>
      <c r="BP87">
        <v>0</v>
      </c>
      <c r="BQ87">
        <v>4.25</v>
      </c>
      <c r="BR87">
        <v>1.94</v>
      </c>
      <c r="BS87">
        <v>0.44</v>
      </c>
      <c r="BT87">
        <v>0</v>
      </c>
      <c r="BU87">
        <v>0</v>
      </c>
      <c r="BV87">
        <v>0</v>
      </c>
      <c r="BW87">
        <f t="shared" si="5"/>
        <v>76.3</v>
      </c>
    </row>
    <row r="88" spans="1:75">
      <c r="A88" t="s">
        <v>130</v>
      </c>
      <c r="B88">
        <v>0</v>
      </c>
      <c r="C88">
        <v>12.39</v>
      </c>
      <c r="D88">
        <v>0</v>
      </c>
      <c r="E88">
        <v>0</v>
      </c>
      <c r="F88">
        <v>0</v>
      </c>
      <c r="G88">
        <v>0</v>
      </c>
      <c r="H88">
        <v>0</v>
      </c>
      <c r="I88">
        <v>2.1920000000000002</v>
      </c>
      <c r="J88">
        <v>3.69</v>
      </c>
      <c r="K88">
        <v>686.77995799999997</v>
      </c>
      <c r="L88">
        <v>653.15</v>
      </c>
      <c r="M88">
        <v>92</v>
      </c>
      <c r="N88">
        <v>118.125</v>
      </c>
      <c r="O88">
        <v>123.66562500000001</v>
      </c>
      <c r="P88">
        <v>138</v>
      </c>
      <c r="Q88">
        <v>21.82</v>
      </c>
      <c r="R88">
        <v>42.390099999999997</v>
      </c>
      <c r="S88">
        <v>25.687000000000001</v>
      </c>
      <c r="T88">
        <v>0</v>
      </c>
      <c r="U88">
        <v>418.77</v>
      </c>
      <c r="V88">
        <v>20.73</v>
      </c>
      <c r="W88">
        <v>43.097000000000001</v>
      </c>
      <c r="X88">
        <v>146.26089999999999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6.4089999999999998</v>
      </c>
      <c r="AG88">
        <v>36.098399999999998</v>
      </c>
      <c r="AH88">
        <v>146.785</v>
      </c>
      <c r="AI88">
        <v>2.5459999999999998</v>
      </c>
      <c r="AJ88">
        <v>0</v>
      </c>
      <c r="AK88">
        <v>51.013800000000003</v>
      </c>
      <c r="AL88">
        <v>79.364599999999996</v>
      </c>
      <c r="AM88">
        <v>15.836040000000001</v>
      </c>
      <c r="AN88">
        <v>0.68867999999999996</v>
      </c>
      <c r="AO88">
        <v>24.402000000000001</v>
      </c>
      <c r="AP88">
        <v>8.3264999999999993</v>
      </c>
      <c r="AQ88">
        <v>22.302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76.3</v>
      </c>
      <c r="BA88">
        <f t="shared" si="4"/>
        <v>3306.1960500000009</v>
      </c>
      <c r="BB88">
        <v>85</v>
      </c>
      <c r="BD88">
        <v>23.24</v>
      </c>
      <c r="BE88">
        <v>3.76</v>
      </c>
      <c r="BF88">
        <v>1.8</v>
      </c>
      <c r="BG88">
        <v>3.87</v>
      </c>
      <c r="BH88">
        <v>5.64</v>
      </c>
      <c r="BI88">
        <v>6.78</v>
      </c>
      <c r="BJ88">
        <v>1.55</v>
      </c>
      <c r="BK88">
        <v>3.13</v>
      </c>
      <c r="BL88">
        <v>3.2</v>
      </c>
      <c r="BM88">
        <v>1.62</v>
      </c>
      <c r="BN88">
        <v>0.5</v>
      </c>
      <c r="BO88">
        <v>14.58</v>
      </c>
      <c r="BP88">
        <v>0</v>
      </c>
      <c r="BQ88">
        <v>4.25</v>
      </c>
      <c r="BR88">
        <v>1.94</v>
      </c>
      <c r="BS88">
        <v>0.44</v>
      </c>
      <c r="BT88">
        <v>0</v>
      </c>
      <c r="BU88">
        <v>0</v>
      </c>
      <c r="BV88">
        <v>0</v>
      </c>
      <c r="BW88">
        <f t="shared" si="5"/>
        <v>76.3</v>
      </c>
    </row>
    <row r="89" spans="1:75">
      <c r="A89" t="s">
        <v>131</v>
      </c>
      <c r="B89">
        <v>0</v>
      </c>
      <c r="C89">
        <v>12.39</v>
      </c>
      <c r="D89">
        <v>0</v>
      </c>
      <c r="E89">
        <v>0</v>
      </c>
      <c r="F89">
        <v>0</v>
      </c>
      <c r="G89">
        <v>0</v>
      </c>
      <c r="H89">
        <v>0</v>
      </c>
      <c r="I89">
        <v>2.1920000000000002</v>
      </c>
      <c r="J89">
        <v>3.69</v>
      </c>
      <c r="K89">
        <v>686.77995799999997</v>
      </c>
      <c r="L89">
        <v>653.15</v>
      </c>
      <c r="M89">
        <v>92</v>
      </c>
      <c r="N89">
        <v>118.125</v>
      </c>
      <c r="O89">
        <v>123.66562500000001</v>
      </c>
      <c r="P89">
        <v>137.25</v>
      </c>
      <c r="Q89">
        <v>21.82</v>
      </c>
      <c r="R89">
        <v>42.390099999999997</v>
      </c>
      <c r="S89">
        <v>25.687000000000001</v>
      </c>
      <c r="T89">
        <v>0</v>
      </c>
      <c r="U89">
        <v>418.77</v>
      </c>
      <c r="V89">
        <v>20.73</v>
      </c>
      <c r="W89">
        <v>43.097000000000001</v>
      </c>
      <c r="X89">
        <v>146.26089999999999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6.4089999999999998</v>
      </c>
      <c r="AG89">
        <v>36.098399999999998</v>
      </c>
      <c r="AH89">
        <v>151.52000000000001</v>
      </c>
      <c r="AI89">
        <v>13.3665</v>
      </c>
      <c r="AJ89">
        <v>0</v>
      </c>
      <c r="AK89">
        <v>51.013800000000003</v>
      </c>
      <c r="AL89">
        <v>79.364599999999996</v>
      </c>
      <c r="AM89">
        <v>15.836040000000001</v>
      </c>
      <c r="AN89">
        <v>0.68867999999999996</v>
      </c>
      <c r="AO89">
        <v>24.402000000000001</v>
      </c>
      <c r="AP89">
        <v>5.7645</v>
      </c>
      <c r="AQ89">
        <v>22.302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76.3</v>
      </c>
      <c r="BA89">
        <f t="shared" si="4"/>
        <v>3318.4395500000014</v>
      </c>
      <c r="BB89">
        <v>86</v>
      </c>
      <c r="BD89">
        <v>23.24</v>
      </c>
      <c r="BE89">
        <v>3.76</v>
      </c>
      <c r="BF89">
        <v>1.8</v>
      </c>
      <c r="BG89">
        <v>3.87</v>
      </c>
      <c r="BH89">
        <v>5.64</v>
      </c>
      <c r="BI89">
        <v>6.78</v>
      </c>
      <c r="BJ89">
        <v>1.55</v>
      </c>
      <c r="BK89">
        <v>3.13</v>
      </c>
      <c r="BL89">
        <v>3.2</v>
      </c>
      <c r="BM89">
        <v>1.62</v>
      </c>
      <c r="BN89">
        <v>0.5</v>
      </c>
      <c r="BO89">
        <v>14.58</v>
      </c>
      <c r="BP89">
        <v>0</v>
      </c>
      <c r="BQ89">
        <v>4.25</v>
      </c>
      <c r="BR89">
        <v>1.94</v>
      </c>
      <c r="BS89">
        <v>0.44</v>
      </c>
      <c r="BT89">
        <v>0</v>
      </c>
      <c r="BU89">
        <v>0</v>
      </c>
      <c r="BV89">
        <v>0</v>
      </c>
      <c r="BW89">
        <f t="shared" si="5"/>
        <v>76.3</v>
      </c>
    </row>
    <row r="90" spans="1:75">
      <c r="A90" t="s">
        <v>132</v>
      </c>
      <c r="B90">
        <v>0</v>
      </c>
      <c r="C90">
        <v>12.39</v>
      </c>
      <c r="D90">
        <v>0</v>
      </c>
      <c r="E90">
        <v>0</v>
      </c>
      <c r="F90">
        <v>0</v>
      </c>
      <c r="G90">
        <v>0</v>
      </c>
      <c r="H90">
        <v>0</v>
      </c>
      <c r="I90">
        <v>2.1920000000000002</v>
      </c>
      <c r="J90">
        <v>3.69</v>
      </c>
      <c r="K90">
        <v>686.77995799999997</v>
      </c>
      <c r="L90">
        <v>653.15</v>
      </c>
      <c r="M90">
        <v>92</v>
      </c>
      <c r="N90">
        <v>118.125</v>
      </c>
      <c r="O90">
        <v>123.66562500000001</v>
      </c>
      <c r="P90">
        <v>137.25</v>
      </c>
      <c r="Q90">
        <v>21.82</v>
      </c>
      <c r="R90">
        <v>42.390099999999997</v>
      </c>
      <c r="S90">
        <v>25.687000000000001</v>
      </c>
      <c r="T90">
        <v>0</v>
      </c>
      <c r="U90">
        <v>418.77</v>
      </c>
      <c r="V90">
        <v>20.73</v>
      </c>
      <c r="W90">
        <v>43.097000000000001</v>
      </c>
      <c r="X90">
        <v>146.26089999999999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6.4089999999999998</v>
      </c>
      <c r="AG90">
        <v>36.098399999999998</v>
      </c>
      <c r="AH90">
        <v>151.52000000000001</v>
      </c>
      <c r="AI90">
        <v>13.3665</v>
      </c>
      <c r="AJ90">
        <v>0</v>
      </c>
      <c r="AK90">
        <v>51.013800000000003</v>
      </c>
      <c r="AL90">
        <v>79.364599999999996</v>
      </c>
      <c r="AM90">
        <v>15.836040000000001</v>
      </c>
      <c r="AN90">
        <v>0.68867999999999996</v>
      </c>
      <c r="AO90">
        <v>24.402000000000001</v>
      </c>
      <c r="AP90">
        <v>5.7645</v>
      </c>
      <c r="AQ90">
        <v>22.302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76.3</v>
      </c>
      <c r="BA90">
        <f t="shared" si="4"/>
        <v>3318.4395500000014</v>
      </c>
      <c r="BB90">
        <v>87</v>
      </c>
      <c r="BD90">
        <v>23.24</v>
      </c>
      <c r="BE90">
        <v>3.76</v>
      </c>
      <c r="BF90">
        <v>1.8</v>
      </c>
      <c r="BG90">
        <v>3.87</v>
      </c>
      <c r="BH90">
        <v>5.64</v>
      </c>
      <c r="BI90">
        <v>6.78</v>
      </c>
      <c r="BJ90">
        <v>1.55</v>
      </c>
      <c r="BK90">
        <v>3.13</v>
      </c>
      <c r="BL90">
        <v>3.2</v>
      </c>
      <c r="BM90">
        <v>1.62</v>
      </c>
      <c r="BN90">
        <v>0.5</v>
      </c>
      <c r="BO90">
        <v>14.58</v>
      </c>
      <c r="BP90">
        <v>0</v>
      </c>
      <c r="BQ90">
        <v>4.25</v>
      </c>
      <c r="BR90">
        <v>1.94</v>
      </c>
      <c r="BS90">
        <v>0.44</v>
      </c>
      <c r="BT90">
        <v>0</v>
      </c>
      <c r="BU90">
        <v>0</v>
      </c>
      <c r="BV90">
        <v>0</v>
      </c>
      <c r="BW90">
        <f t="shared" si="5"/>
        <v>76.3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2.1920000000000002</v>
      </c>
      <c r="J91">
        <v>3.69</v>
      </c>
      <c r="K91">
        <v>686.77995799999997</v>
      </c>
      <c r="L91">
        <v>653.15</v>
      </c>
      <c r="M91">
        <v>92</v>
      </c>
      <c r="N91">
        <v>118.125</v>
      </c>
      <c r="O91">
        <v>123.66562500000001</v>
      </c>
      <c r="P91">
        <v>137.25</v>
      </c>
      <c r="Q91">
        <v>21.82</v>
      </c>
      <c r="R91">
        <v>42.390099999999997</v>
      </c>
      <c r="S91">
        <v>25.687000000000001</v>
      </c>
      <c r="T91">
        <v>0</v>
      </c>
      <c r="U91">
        <v>418.77</v>
      </c>
      <c r="V91">
        <v>20.73</v>
      </c>
      <c r="W91">
        <v>43.097000000000001</v>
      </c>
      <c r="X91">
        <v>146.26089999999999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8.8740000000000006</v>
      </c>
      <c r="AG91">
        <v>36.098399999999998</v>
      </c>
      <c r="AH91">
        <v>154.5504</v>
      </c>
      <c r="AI91">
        <v>14.6395</v>
      </c>
      <c r="AJ91">
        <v>0</v>
      </c>
      <c r="AK91">
        <v>51.013800000000003</v>
      </c>
      <c r="AL91">
        <v>79.364599999999996</v>
      </c>
      <c r="AM91">
        <v>15.836040000000001</v>
      </c>
      <c r="AN91">
        <v>0.68867999999999996</v>
      </c>
      <c r="AO91">
        <v>24.402000000000001</v>
      </c>
      <c r="AP91">
        <v>5.7645</v>
      </c>
      <c r="AQ91">
        <v>29.736000000000001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76.899999999999991</v>
      </c>
      <c r="BA91">
        <f t="shared" si="4"/>
        <v>3346.4603500000003</v>
      </c>
      <c r="BB91">
        <v>88</v>
      </c>
      <c r="BD91">
        <v>23.24</v>
      </c>
      <c r="BE91">
        <v>3.76</v>
      </c>
      <c r="BF91">
        <v>1.74</v>
      </c>
      <c r="BG91">
        <v>3.99</v>
      </c>
      <c r="BH91">
        <v>5.63</v>
      </c>
      <c r="BI91">
        <v>6.78</v>
      </c>
      <c r="BJ91">
        <v>1.51</v>
      </c>
      <c r="BK91">
        <v>3.13</v>
      </c>
      <c r="BL91">
        <v>3.29</v>
      </c>
      <c r="BM91">
        <v>1.62</v>
      </c>
      <c r="BN91">
        <v>0.51</v>
      </c>
      <c r="BO91">
        <v>14.94</v>
      </c>
      <c r="BP91">
        <v>0</v>
      </c>
      <c r="BQ91">
        <v>4.38</v>
      </c>
      <c r="BR91">
        <v>1.94</v>
      </c>
      <c r="BS91">
        <v>0.44</v>
      </c>
      <c r="BT91">
        <v>0</v>
      </c>
      <c r="BU91">
        <v>0</v>
      </c>
      <c r="BV91">
        <v>0</v>
      </c>
      <c r="BW91">
        <f t="shared" si="5"/>
        <v>76.899999999999991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2.1920000000000002</v>
      </c>
      <c r="J92">
        <v>3.69</v>
      </c>
      <c r="K92">
        <v>686.77995799999997</v>
      </c>
      <c r="L92">
        <v>653.15</v>
      </c>
      <c r="M92">
        <v>92</v>
      </c>
      <c r="N92">
        <v>118.125</v>
      </c>
      <c r="O92">
        <v>123.66562500000001</v>
      </c>
      <c r="P92">
        <v>137.25</v>
      </c>
      <c r="Q92">
        <v>21.82</v>
      </c>
      <c r="R92">
        <v>42.390099999999997</v>
      </c>
      <c r="S92">
        <v>25.687000000000001</v>
      </c>
      <c r="T92">
        <v>0</v>
      </c>
      <c r="U92">
        <v>418.77</v>
      </c>
      <c r="V92">
        <v>20.73</v>
      </c>
      <c r="W92">
        <v>43.097000000000001</v>
      </c>
      <c r="X92">
        <v>146.26089999999999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8.8740000000000006</v>
      </c>
      <c r="AG92">
        <v>36.098399999999998</v>
      </c>
      <c r="AH92">
        <v>154.5504</v>
      </c>
      <c r="AI92">
        <v>14.6395</v>
      </c>
      <c r="AJ92">
        <v>0</v>
      </c>
      <c r="AK92">
        <v>51.013800000000003</v>
      </c>
      <c r="AL92">
        <v>79.364599999999996</v>
      </c>
      <c r="AM92">
        <v>15.836040000000001</v>
      </c>
      <c r="AN92">
        <v>0.68867999999999996</v>
      </c>
      <c r="AO92">
        <v>24.402000000000001</v>
      </c>
      <c r="AP92">
        <v>8.3264999999999993</v>
      </c>
      <c r="AQ92">
        <v>29.736000000000001</v>
      </c>
      <c r="AR92">
        <v>49.68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76.899999999999991</v>
      </c>
      <c r="BA92">
        <f t="shared" si="4"/>
        <v>3349.0223500000002</v>
      </c>
      <c r="BB92">
        <v>89</v>
      </c>
      <c r="BD92">
        <v>23.24</v>
      </c>
      <c r="BE92">
        <v>3.76</v>
      </c>
      <c r="BF92">
        <v>1.74</v>
      </c>
      <c r="BG92">
        <v>3.99</v>
      </c>
      <c r="BH92">
        <v>5.63</v>
      </c>
      <c r="BI92">
        <v>6.78</v>
      </c>
      <c r="BJ92">
        <v>1.51</v>
      </c>
      <c r="BK92">
        <v>3.13</v>
      </c>
      <c r="BL92">
        <v>3.29</v>
      </c>
      <c r="BM92">
        <v>1.62</v>
      </c>
      <c r="BN92">
        <v>0.51</v>
      </c>
      <c r="BO92">
        <v>14.94</v>
      </c>
      <c r="BP92">
        <v>0</v>
      </c>
      <c r="BQ92">
        <v>4.38</v>
      </c>
      <c r="BR92">
        <v>1.94</v>
      </c>
      <c r="BS92">
        <v>0.44</v>
      </c>
      <c r="BT92">
        <v>0</v>
      </c>
      <c r="BU92">
        <v>0</v>
      </c>
      <c r="BV92">
        <v>0</v>
      </c>
      <c r="BW92">
        <f t="shared" si="5"/>
        <v>76.899999999999991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48.326999999999998</v>
      </c>
      <c r="G93">
        <v>0</v>
      </c>
      <c r="H93">
        <v>0</v>
      </c>
      <c r="I93">
        <v>33.975999999999999</v>
      </c>
      <c r="J93">
        <v>21.92</v>
      </c>
      <c r="K93">
        <v>686.77995799999997</v>
      </c>
      <c r="L93">
        <v>653.15</v>
      </c>
      <c r="M93">
        <v>92</v>
      </c>
      <c r="N93">
        <v>118.125</v>
      </c>
      <c r="O93">
        <v>123.66562500000001</v>
      </c>
      <c r="P93">
        <v>137.25</v>
      </c>
      <c r="Q93">
        <v>21.82</v>
      </c>
      <c r="R93">
        <v>42.390099999999997</v>
      </c>
      <c r="S93">
        <v>25.687000000000001</v>
      </c>
      <c r="T93">
        <v>0</v>
      </c>
      <c r="U93">
        <v>418.77</v>
      </c>
      <c r="V93">
        <v>20.73</v>
      </c>
      <c r="W93">
        <v>43.097000000000001</v>
      </c>
      <c r="X93">
        <v>146.26089999999999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8.8740000000000006</v>
      </c>
      <c r="AG93">
        <v>36.098399999999998</v>
      </c>
      <c r="AH93">
        <v>154.5504</v>
      </c>
      <c r="AI93">
        <v>14.6395</v>
      </c>
      <c r="AJ93">
        <v>0</v>
      </c>
      <c r="AK93">
        <v>51.013800000000003</v>
      </c>
      <c r="AL93">
        <v>79.364599999999996</v>
      </c>
      <c r="AM93">
        <v>15.836040000000001</v>
      </c>
      <c r="AN93">
        <v>0.68867999999999996</v>
      </c>
      <c r="AO93">
        <v>24.402000000000001</v>
      </c>
      <c r="AP93">
        <v>8.3264999999999993</v>
      </c>
      <c r="AQ93">
        <v>29.736000000000001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76.899999999999991</v>
      </c>
      <c r="BA93">
        <f t="shared" si="4"/>
        <v>3452.8433500000006</v>
      </c>
      <c r="BB93">
        <v>90</v>
      </c>
      <c r="BD93">
        <v>23.24</v>
      </c>
      <c r="BE93">
        <v>3.76</v>
      </c>
      <c r="BF93">
        <v>1.74</v>
      </c>
      <c r="BG93">
        <v>3.99</v>
      </c>
      <c r="BH93">
        <v>5.63</v>
      </c>
      <c r="BI93">
        <v>6.78</v>
      </c>
      <c r="BJ93">
        <v>1.51</v>
      </c>
      <c r="BK93">
        <v>3.13</v>
      </c>
      <c r="BL93">
        <v>3.29</v>
      </c>
      <c r="BM93">
        <v>1.62</v>
      </c>
      <c r="BN93">
        <v>0.51</v>
      </c>
      <c r="BO93">
        <v>14.94</v>
      </c>
      <c r="BP93">
        <v>0</v>
      </c>
      <c r="BQ93">
        <v>4.38</v>
      </c>
      <c r="BR93">
        <v>1.94</v>
      </c>
      <c r="BS93">
        <v>0.44</v>
      </c>
      <c r="BT93">
        <v>0</v>
      </c>
      <c r="BU93">
        <v>0</v>
      </c>
      <c r="BV93">
        <v>0</v>
      </c>
      <c r="BW93">
        <f t="shared" si="5"/>
        <v>76.899999999999991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48.326999999999998</v>
      </c>
      <c r="G94">
        <v>0</v>
      </c>
      <c r="H94">
        <v>0</v>
      </c>
      <c r="I94">
        <v>33.975999999999999</v>
      </c>
      <c r="J94">
        <v>21.92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137.25</v>
      </c>
      <c r="Q94">
        <v>21.82</v>
      </c>
      <c r="R94">
        <v>42.390099999999997</v>
      </c>
      <c r="S94">
        <v>25.687000000000001</v>
      </c>
      <c r="T94">
        <v>0</v>
      </c>
      <c r="U94">
        <v>418.77</v>
      </c>
      <c r="V94">
        <v>20.73</v>
      </c>
      <c r="W94">
        <v>43.097000000000001</v>
      </c>
      <c r="X94">
        <v>146.26089999999999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8.8740000000000006</v>
      </c>
      <c r="AG94">
        <v>36.098399999999998</v>
      </c>
      <c r="AH94">
        <v>154.5504</v>
      </c>
      <c r="AI94">
        <v>14.6395</v>
      </c>
      <c r="AJ94">
        <v>0</v>
      </c>
      <c r="AK94">
        <v>51.013800000000003</v>
      </c>
      <c r="AL94">
        <v>79.364599999999996</v>
      </c>
      <c r="AM94">
        <v>15.836040000000001</v>
      </c>
      <c r="AN94">
        <v>0.68867999999999996</v>
      </c>
      <c r="AO94">
        <v>24.402000000000001</v>
      </c>
      <c r="AP94">
        <v>8.3264999999999993</v>
      </c>
      <c r="AQ94">
        <v>29.736000000000001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76.899999999999991</v>
      </c>
      <c r="BA94">
        <f t="shared" si="4"/>
        <v>3452.8433500000006</v>
      </c>
      <c r="BB94">
        <v>91</v>
      </c>
      <c r="BD94">
        <v>23.24</v>
      </c>
      <c r="BE94">
        <v>3.76</v>
      </c>
      <c r="BF94">
        <v>1.74</v>
      </c>
      <c r="BG94">
        <v>3.99</v>
      </c>
      <c r="BH94">
        <v>5.63</v>
      </c>
      <c r="BI94">
        <v>6.78</v>
      </c>
      <c r="BJ94">
        <v>1.51</v>
      </c>
      <c r="BK94">
        <v>3.13</v>
      </c>
      <c r="BL94">
        <v>3.29</v>
      </c>
      <c r="BM94">
        <v>1.62</v>
      </c>
      <c r="BN94">
        <v>0.51</v>
      </c>
      <c r="BO94">
        <v>14.94</v>
      </c>
      <c r="BP94">
        <v>0</v>
      </c>
      <c r="BQ94">
        <v>4.38</v>
      </c>
      <c r="BR94">
        <v>1.94</v>
      </c>
      <c r="BS94">
        <v>0.44</v>
      </c>
      <c r="BT94">
        <v>0</v>
      </c>
      <c r="BU94">
        <v>0</v>
      </c>
      <c r="BV94">
        <v>0</v>
      </c>
      <c r="BW94">
        <f t="shared" si="5"/>
        <v>76.899999999999991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48.326999999999998</v>
      </c>
      <c r="G95">
        <v>0</v>
      </c>
      <c r="H95">
        <v>0</v>
      </c>
      <c r="I95">
        <v>33.975999999999999</v>
      </c>
      <c r="J95">
        <v>21.92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137.25</v>
      </c>
      <c r="Q95">
        <v>21.82</v>
      </c>
      <c r="R95">
        <v>42.390099999999997</v>
      </c>
      <c r="S95">
        <v>25.687000000000001</v>
      </c>
      <c r="T95">
        <v>0</v>
      </c>
      <c r="U95">
        <v>418.77</v>
      </c>
      <c r="V95">
        <v>20.73</v>
      </c>
      <c r="W95">
        <v>43.097000000000001</v>
      </c>
      <c r="X95">
        <v>146.26089999999999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6.4089999999999998</v>
      </c>
      <c r="AG95">
        <v>36.098399999999998</v>
      </c>
      <c r="AH95">
        <v>151.52000000000001</v>
      </c>
      <c r="AI95">
        <v>14.6395</v>
      </c>
      <c r="AJ95">
        <v>0</v>
      </c>
      <c r="AK95">
        <v>51.013800000000003</v>
      </c>
      <c r="AL95">
        <v>79.364599999999996</v>
      </c>
      <c r="AM95">
        <v>15.836040000000001</v>
      </c>
      <c r="AN95">
        <v>0.68867999999999996</v>
      </c>
      <c r="AO95">
        <v>24.402000000000001</v>
      </c>
      <c r="AP95">
        <v>8.3264999999999993</v>
      </c>
      <c r="AQ95">
        <v>22.302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76.839999999999989</v>
      </c>
      <c r="BA95">
        <f t="shared" si="4"/>
        <v>3426.7463500000013</v>
      </c>
      <c r="BB95">
        <v>92</v>
      </c>
      <c r="BD95">
        <v>23.24</v>
      </c>
      <c r="BE95">
        <v>3.76</v>
      </c>
      <c r="BF95">
        <v>1.68</v>
      </c>
      <c r="BG95">
        <v>3.99</v>
      </c>
      <c r="BH95">
        <v>5.63</v>
      </c>
      <c r="BI95">
        <v>6.78</v>
      </c>
      <c r="BJ95">
        <v>1.51</v>
      </c>
      <c r="BK95">
        <v>3.13</v>
      </c>
      <c r="BL95">
        <v>3.29</v>
      </c>
      <c r="BM95">
        <v>1.62</v>
      </c>
      <c r="BN95">
        <v>0.51</v>
      </c>
      <c r="BO95">
        <v>14.94</v>
      </c>
      <c r="BP95">
        <v>0</v>
      </c>
      <c r="BQ95">
        <v>4.38</v>
      </c>
      <c r="BR95">
        <v>1.94</v>
      </c>
      <c r="BS95">
        <v>0.44</v>
      </c>
      <c r="BT95">
        <v>0</v>
      </c>
      <c r="BU95">
        <v>0</v>
      </c>
      <c r="BV95">
        <v>0</v>
      </c>
      <c r="BW95">
        <f t="shared" si="5"/>
        <v>76.839999999999989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48.326999999999998</v>
      </c>
      <c r="G96">
        <v>0</v>
      </c>
      <c r="H96">
        <v>0</v>
      </c>
      <c r="I96">
        <v>33.975999999999999</v>
      </c>
      <c r="J96">
        <v>21.92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137.25</v>
      </c>
      <c r="Q96">
        <v>21.82</v>
      </c>
      <c r="R96">
        <v>42.390099999999997</v>
      </c>
      <c r="S96">
        <v>25.687000000000001</v>
      </c>
      <c r="T96">
        <v>0</v>
      </c>
      <c r="U96">
        <v>418.77</v>
      </c>
      <c r="V96">
        <v>20.73</v>
      </c>
      <c r="W96">
        <v>43.097000000000001</v>
      </c>
      <c r="X96">
        <v>146.26089999999999</v>
      </c>
      <c r="Y96">
        <v>0</v>
      </c>
      <c r="Z96">
        <v>6.5537999999999998</v>
      </c>
      <c r="AA96">
        <v>42.14808</v>
      </c>
      <c r="AB96">
        <v>39.510120000000001</v>
      </c>
      <c r="AC96">
        <v>29.051348000000001</v>
      </c>
      <c r="AD96">
        <v>36.591700000000003</v>
      </c>
      <c r="AE96">
        <v>49.436556000000003</v>
      </c>
      <c r="AF96">
        <v>6.4089999999999998</v>
      </c>
      <c r="AG96">
        <v>36.098399999999998</v>
      </c>
      <c r="AH96">
        <v>151.52000000000001</v>
      </c>
      <c r="AI96">
        <v>14.6395</v>
      </c>
      <c r="AJ96">
        <v>0</v>
      </c>
      <c r="AK96">
        <v>51.013800000000003</v>
      </c>
      <c r="AL96">
        <v>79.364599999999996</v>
      </c>
      <c r="AM96">
        <v>15.836040000000001</v>
      </c>
      <c r="AN96">
        <v>0.68867999999999996</v>
      </c>
      <c r="AO96">
        <v>24.402000000000001</v>
      </c>
      <c r="AP96">
        <v>8.3264999999999993</v>
      </c>
      <c r="AQ96">
        <v>14.868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76.839999999999989</v>
      </c>
      <c r="BA96">
        <f t="shared" si="4"/>
        <v>3419.3008900000009</v>
      </c>
      <c r="BB96">
        <v>93</v>
      </c>
      <c r="BD96">
        <v>23.24</v>
      </c>
      <c r="BE96">
        <v>3.76</v>
      </c>
      <c r="BF96">
        <v>1.68</v>
      </c>
      <c r="BG96">
        <v>3.99</v>
      </c>
      <c r="BH96">
        <v>5.63</v>
      </c>
      <c r="BI96">
        <v>6.78</v>
      </c>
      <c r="BJ96">
        <v>1.51</v>
      </c>
      <c r="BK96">
        <v>3.13</v>
      </c>
      <c r="BL96">
        <v>3.29</v>
      </c>
      <c r="BM96">
        <v>1.62</v>
      </c>
      <c r="BN96">
        <v>0.51</v>
      </c>
      <c r="BO96">
        <v>14.94</v>
      </c>
      <c r="BP96">
        <v>0</v>
      </c>
      <c r="BQ96">
        <v>4.38</v>
      </c>
      <c r="BR96">
        <v>1.94</v>
      </c>
      <c r="BS96">
        <v>0.44</v>
      </c>
      <c r="BT96">
        <v>0</v>
      </c>
      <c r="BU96">
        <v>0</v>
      </c>
      <c r="BV96">
        <v>0</v>
      </c>
      <c r="BW96">
        <f t="shared" si="5"/>
        <v>76.839999999999989</v>
      </c>
    </row>
    <row r="97" spans="1:78">
      <c r="A97" t="s">
        <v>139</v>
      </c>
      <c r="B97">
        <v>0</v>
      </c>
      <c r="C97">
        <v>24.52</v>
      </c>
      <c r="D97">
        <v>0</v>
      </c>
      <c r="E97">
        <v>0</v>
      </c>
      <c r="F97">
        <v>48.326999999999998</v>
      </c>
      <c r="G97">
        <v>0</v>
      </c>
      <c r="H97">
        <v>0</v>
      </c>
      <c r="I97">
        <v>33.975999999999999</v>
      </c>
      <c r="J97">
        <v>21.92</v>
      </c>
      <c r="K97">
        <v>686.77995799999997</v>
      </c>
      <c r="L97">
        <v>653.15</v>
      </c>
      <c r="M97">
        <v>92</v>
      </c>
      <c r="N97">
        <v>118.125</v>
      </c>
      <c r="O97">
        <v>123.66562500000001</v>
      </c>
      <c r="P97">
        <v>138</v>
      </c>
      <c r="Q97">
        <v>21.13842</v>
      </c>
      <c r="R97">
        <v>42.390099999999997</v>
      </c>
      <c r="S97">
        <v>25.687000000000001</v>
      </c>
      <c r="T97">
        <v>0</v>
      </c>
      <c r="U97">
        <v>418.77</v>
      </c>
      <c r="V97">
        <v>20.73</v>
      </c>
      <c r="W97">
        <v>43.097000000000001</v>
      </c>
      <c r="X97">
        <v>146.26089999999999</v>
      </c>
      <c r="Y97">
        <v>0</v>
      </c>
      <c r="Z97">
        <v>6.5537999999999998</v>
      </c>
      <c r="AA97">
        <v>42.14808</v>
      </c>
      <c r="AB97">
        <v>39.510120000000001</v>
      </c>
      <c r="AC97">
        <v>29.033519999999999</v>
      </c>
      <c r="AD97">
        <v>36.591700000000003</v>
      </c>
      <c r="AE97">
        <v>49.436556000000003</v>
      </c>
      <c r="AF97">
        <v>6.4089999999999998</v>
      </c>
      <c r="AG97">
        <v>36.098399999999998</v>
      </c>
      <c r="AH97">
        <v>151.52000000000001</v>
      </c>
      <c r="AI97">
        <v>14.6395</v>
      </c>
      <c r="AJ97">
        <v>0</v>
      </c>
      <c r="AK97">
        <v>51.013800000000003</v>
      </c>
      <c r="AL97">
        <v>79.364599999999996</v>
      </c>
      <c r="AM97">
        <v>15.836040000000001</v>
      </c>
      <c r="AN97">
        <v>0.68867999999999996</v>
      </c>
      <c r="AO97">
        <v>24.402000000000001</v>
      </c>
      <c r="AP97">
        <v>8.3264999999999993</v>
      </c>
      <c r="AQ97">
        <v>7.4340000000000002</v>
      </c>
      <c r="AR97">
        <v>49.68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76.779999999999987</v>
      </c>
      <c r="BA97">
        <f t="shared" si="4"/>
        <v>3436.3774820000012</v>
      </c>
      <c r="BB97">
        <v>94</v>
      </c>
      <c r="BD97">
        <v>23.24</v>
      </c>
      <c r="BE97">
        <v>3.76</v>
      </c>
      <c r="BF97">
        <v>1.62</v>
      </c>
      <c r="BG97">
        <v>3.99</v>
      </c>
      <c r="BH97">
        <v>5.63</v>
      </c>
      <c r="BI97">
        <v>6.78</v>
      </c>
      <c r="BJ97">
        <v>1.51</v>
      </c>
      <c r="BK97">
        <v>3.13</v>
      </c>
      <c r="BL97">
        <v>3.29</v>
      </c>
      <c r="BM97">
        <v>1.62</v>
      </c>
      <c r="BN97">
        <v>0.51</v>
      </c>
      <c r="BO97">
        <v>14.94</v>
      </c>
      <c r="BP97">
        <v>0</v>
      </c>
      <c r="BQ97">
        <v>4.38</v>
      </c>
      <c r="BR97">
        <v>1.94</v>
      </c>
      <c r="BS97">
        <v>0.44</v>
      </c>
      <c r="BT97">
        <v>0</v>
      </c>
      <c r="BU97">
        <v>0</v>
      </c>
      <c r="BV97">
        <v>0</v>
      </c>
      <c r="BW97">
        <f t="shared" si="5"/>
        <v>76.779999999999987</v>
      </c>
    </row>
    <row r="98" spans="1:78">
      <c r="A98" t="s">
        <v>140</v>
      </c>
      <c r="B98">
        <v>0</v>
      </c>
      <c r="C98">
        <v>20.7165</v>
      </c>
      <c r="D98">
        <v>0</v>
      </c>
      <c r="E98">
        <v>0</v>
      </c>
      <c r="F98">
        <v>48.326999999999998</v>
      </c>
      <c r="G98">
        <v>0</v>
      </c>
      <c r="H98">
        <v>0</v>
      </c>
      <c r="I98">
        <v>33.975999999999999</v>
      </c>
      <c r="J98">
        <v>21.92</v>
      </c>
      <c r="K98">
        <v>686.77995799999997</v>
      </c>
      <c r="L98">
        <v>653.15</v>
      </c>
      <c r="M98">
        <v>92</v>
      </c>
      <c r="N98">
        <v>118.125</v>
      </c>
      <c r="O98">
        <v>123.66562500000001</v>
      </c>
      <c r="P98">
        <v>138</v>
      </c>
      <c r="Q98">
        <v>21.13842</v>
      </c>
      <c r="R98">
        <v>42.390099999999997</v>
      </c>
      <c r="S98">
        <v>25.687000000000001</v>
      </c>
      <c r="T98">
        <v>0</v>
      </c>
      <c r="U98">
        <v>418.77</v>
      </c>
      <c r="V98">
        <v>20.73</v>
      </c>
      <c r="W98">
        <v>43.097000000000001</v>
      </c>
      <c r="X98">
        <v>146.26089999999999</v>
      </c>
      <c r="Y98">
        <v>0</v>
      </c>
      <c r="Z98">
        <v>6.5537999999999998</v>
      </c>
      <c r="AA98">
        <v>42.14808</v>
      </c>
      <c r="AB98">
        <v>39.510120000000001</v>
      </c>
      <c r="AC98">
        <v>29.033519999999999</v>
      </c>
      <c r="AD98">
        <v>36.591700000000003</v>
      </c>
      <c r="AE98">
        <v>49.436556000000003</v>
      </c>
      <c r="AF98">
        <v>6.4089999999999998</v>
      </c>
      <c r="AG98">
        <v>36.098399999999998</v>
      </c>
      <c r="AH98">
        <v>151.52000000000001</v>
      </c>
      <c r="AI98">
        <v>14.6395</v>
      </c>
      <c r="AJ98">
        <v>0</v>
      </c>
      <c r="AK98">
        <v>51.013800000000003</v>
      </c>
      <c r="AL98">
        <v>79.364599999999996</v>
      </c>
      <c r="AM98">
        <v>15.836040000000001</v>
      </c>
      <c r="AN98">
        <v>0.68867999999999996</v>
      </c>
      <c r="AO98">
        <v>24.402000000000001</v>
      </c>
      <c r="AP98">
        <v>8.3264999999999993</v>
      </c>
      <c r="AQ98">
        <v>7.4340000000000002</v>
      </c>
      <c r="AR98">
        <v>49.68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76.839999999999989</v>
      </c>
      <c r="BA98">
        <f t="shared" si="4"/>
        <v>3432.6339820000012</v>
      </c>
      <c r="BB98">
        <v>95</v>
      </c>
      <c r="BD98">
        <v>23.24</v>
      </c>
      <c r="BE98">
        <v>3.76</v>
      </c>
      <c r="BF98">
        <v>1.68</v>
      </c>
      <c r="BG98">
        <v>3.99</v>
      </c>
      <c r="BH98">
        <v>5.63</v>
      </c>
      <c r="BI98">
        <v>6.78</v>
      </c>
      <c r="BJ98">
        <v>1.51</v>
      </c>
      <c r="BK98">
        <v>3.13</v>
      </c>
      <c r="BL98">
        <v>3.29</v>
      </c>
      <c r="BM98">
        <v>1.62</v>
      </c>
      <c r="BN98">
        <v>0.51</v>
      </c>
      <c r="BO98">
        <v>14.94</v>
      </c>
      <c r="BP98">
        <v>0</v>
      </c>
      <c r="BQ98">
        <v>4.38</v>
      </c>
      <c r="BR98">
        <v>1.94</v>
      </c>
      <c r="BS98">
        <v>0.44</v>
      </c>
      <c r="BT98">
        <v>0</v>
      </c>
      <c r="BU98">
        <v>0</v>
      </c>
      <c r="BV98">
        <v>0</v>
      </c>
      <c r="BW98">
        <f t="shared" si="5"/>
        <v>76.839999999999989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6.184862499999999E-2</v>
      </c>
      <c r="D99">
        <f t="shared" si="6"/>
        <v>0</v>
      </c>
      <c r="E99">
        <f t="shared" si="6"/>
        <v>0</v>
      </c>
      <c r="F99">
        <f t="shared" si="6"/>
        <v>9.0331999999999996E-2</v>
      </c>
      <c r="G99">
        <f t="shared" si="6"/>
        <v>0</v>
      </c>
      <c r="H99">
        <f t="shared" si="6"/>
        <v>0</v>
      </c>
      <c r="I99">
        <f t="shared" si="6"/>
        <v>0.26774299999999995</v>
      </c>
      <c r="J99">
        <f t="shared" si="6"/>
        <v>0.33970885000000006</v>
      </c>
      <c r="K99">
        <f t="shared" si="6"/>
        <v>14.835123532999985</v>
      </c>
      <c r="L99">
        <f t="shared" si="6"/>
        <v>14.090324050000003</v>
      </c>
      <c r="M99">
        <f t="shared" si="6"/>
        <v>2.1720000000000002</v>
      </c>
      <c r="N99">
        <f t="shared" si="6"/>
        <v>2.835</v>
      </c>
      <c r="O99">
        <f t="shared" si="6"/>
        <v>2.9679749999999947</v>
      </c>
      <c r="P99">
        <f t="shared" si="6"/>
        <v>3.3097500000000002</v>
      </c>
      <c r="Q99">
        <f t="shared" si="6"/>
        <v>0.45686068499999943</v>
      </c>
      <c r="R99">
        <f t="shared" si="6"/>
        <v>0.91313685000000111</v>
      </c>
      <c r="S99">
        <f t="shared" si="6"/>
        <v>0.55966205699999871</v>
      </c>
      <c r="T99">
        <f t="shared" si="6"/>
        <v>0</v>
      </c>
      <c r="U99">
        <f t="shared" si="6"/>
        <v>10.050479999999991</v>
      </c>
      <c r="V99">
        <f t="shared" si="6"/>
        <v>0.44405775000000025</v>
      </c>
      <c r="W99">
        <f t="shared" si="6"/>
        <v>0.98103412500000164</v>
      </c>
      <c r="X99">
        <f t="shared" si="6"/>
        <v>3.3918776999999962</v>
      </c>
      <c r="Y99">
        <f t="shared" si="6"/>
        <v>0</v>
      </c>
      <c r="Z99">
        <f t="shared" si="6"/>
        <v>0.21099045</v>
      </c>
      <c r="AA99">
        <f t="shared" si="6"/>
        <v>0.37918696499999993</v>
      </c>
      <c r="AB99">
        <f t="shared" si="6"/>
        <v>0.8944963199999989</v>
      </c>
      <c r="AC99">
        <f t="shared" si="6"/>
        <v>0.63924711499999942</v>
      </c>
      <c r="AD99">
        <f t="shared" si="6"/>
        <v>0.79497779999999985</v>
      </c>
      <c r="AE99">
        <f t="shared" si="6"/>
        <v>1.1864773440000005</v>
      </c>
      <c r="AF99">
        <f t="shared" si="6"/>
        <v>0.16121099999999997</v>
      </c>
      <c r="AG99">
        <f t="shared" si="6"/>
        <v>0.86636159999999907</v>
      </c>
      <c r="AH99">
        <f t="shared" si="6"/>
        <v>3.1958882499999994</v>
      </c>
      <c r="AI99">
        <f t="shared" si="6"/>
        <v>0.3013827500000002</v>
      </c>
      <c r="AJ99">
        <f t="shared" si="6"/>
        <v>0</v>
      </c>
      <c r="AK99">
        <f t="shared" si="6"/>
        <v>1.2252195000000003</v>
      </c>
      <c r="AL99">
        <f t="shared" si="6"/>
        <v>1.6945446000000006</v>
      </c>
      <c r="AM99">
        <f t="shared" si="6"/>
        <v>0.18607347000000021</v>
      </c>
      <c r="AN99">
        <f t="shared" si="6"/>
        <v>1.6528319999999989E-2</v>
      </c>
      <c r="AO99">
        <f t="shared" si="6"/>
        <v>0.57859200000000022</v>
      </c>
      <c r="AP99">
        <f t="shared" si="6"/>
        <v>0.18968407499999992</v>
      </c>
      <c r="AQ99">
        <f t="shared" si="6"/>
        <v>0.17841599999999996</v>
      </c>
      <c r="AR99">
        <f t="shared" si="6"/>
        <v>1.2039119999999996</v>
      </c>
      <c r="AS99">
        <f t="shared" si="6"/>
        <v>0.76871724299999977</v>
      </c>
      <c r="AT99">
        <f t="shared" si="6"/>
        <v>0.35808341649999936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8.2199999999999999E-3</v>
      </c>
      <c r="AY99">
        <f t="shared" si="6"/>
        <v>0</v>
      </c>
      <c r="AZ99">
        <f t="shared" si="6"/>
        <v>1.8449099999999994</v>
      </c>
      <c r="BA99">
        <f t="shared" si="4"/>
        <v>74.650034443499962</v>
      </c>
      <c r="BD99">
        <f t="shared" ref="BD99:BW99" si="7">SUM(BD3:BD98)/4000</f>
        <v>0.55775999999999981</v>
      </c>
      <c r="BE99">
        <f t="shared" si="7"/>
        <v>9.1439999999999924E-2</v>
      </c>
      <c r="BF99">
        <f t="shared" si="7"/>
        <v>4.5830000000000023E-2</v>
      </c>
      <c r="BG99">
        <f t="shared" si="7"/>
        <v>9.4800000000000106E-2</v>
      </c>
      <c r="BH99">
        <f t="shared" si="7"/>
        <v>0.13443999999999992</v>
      </c>
      <c r="BI99">
        <f t="shared" si="7"/>
        <v>0.16271999999999959</v>
      </c>
      <c r="BJ99">
        <f t="shared" si="7"/>
        <v>3.6560000000000009E-2</v>
      </c>
      <c r="BK99">
        <f t="shared" si="7"/>
        <v>7.5119999999999923E-2</v>
      </c>
      <c r="BL99">
        <f t="shared" si="7"/>
        <v>7.8504999999999964E-2</v>
      </c>
      <c r="BM99">
        <f t="shared" si="7"/>
        <v>3.8880000000000053E-2</v>
      </c>
      <c r="BN99">
        <f t="shared" si="7"/>
        <v>1.2160000000000004E-2</v>
      </c>
      <c r="BO99">
        <f t="shared" si="7"/>
        <v>0.35549500000000028</v>
      </c>
      <c r="BP99">
        <f t="shared" si="7"/>
        <v>0</v>
      </c>
      <c r="BQ99">
        <f t="shared" si="7"/>
        <v>0.10407999999999994</v>
      </c>
      <c r="BR99">
        <f t="shared" si="7"/>
        <v>4.6559999999999963E-2</v>
      </c>
      <c r="BS99">
        <f t="shared" si="7"/>
        <v>1.0559999999999996E-2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1.8449099999999994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11.830152999999999</v>
      </c>
      <c r="J3">
        <v>19.002545000000001</v>
      </c>
      <c r="K3">
        <v>663.56679499999996</v>
      </c>
      <c r="L3">
        <v>631.07353000000001</v>
      </c>
      <c r="M3">
        <v>88.8904</v>
      </c>
      <c r="N3">
        <v>114.132375</v>
      </c>
      <c r="O3">
        <v>119.485727</v>
      </c>
      <c r="P3">
        <v>133.3356</v>
      </c>
      <c r="Q3">
        <v>19.445354999999999</v>
      </c>
      <c r="R3">
        <v>40.952193999999999</v>
      </c>
      <c r="S3">
        <v>25.404876000000002</v>
      </c>
      <c r="T3">
        <v>0</v>
      </c>
      <c r="U3">
        <v>404.61557399999998</v>
      </c>
      <c r="V3">
        <v>19.681494000000001</v>
      </c>
      <c r="W3">
        <v>41.053837999999999</v>
      </c>
      <c r="X3">
        <v>141.31728200000001</v>
      </c>
      <c r="Y3">
        <v>0</v>
      </c>
      <c r="Z3">
        <v>6.3769200000000001</v>
      </c>
      <c r="AA3">
        <v>36.638303999999998</v>
      </c>
      <c r="AB3">
        <v>38.123159999999999</v>
      </c>
      <c r="AC3">
        <v>28.080484999999999</v>
      </c>
      <c r="AD3">
        <v>26.420449000000001</v>
      </c>
      <c r="AE3">
        <v>47.765599999999999</v>
      </c>
      <c r="AF3">
        <v>6.1923760000000003</v>
      </c>
      <c r="AG3">
        <v>34.878273999999998</v>
      </c>
      <c r="AH3">
        <v>113.00143799999999</v>
      </c>
      <c r="AI3">
        <v>0</v>
      </c>
      <c r="AJ3">
        <v>0</v>
      </c>
      <c r="AK3">
        <v>49.534754999999997</v>
      </c>
      <c r="AL3">
        <v>64.556652999999997</v>
      </c>
      <c r="AM3">
        <v>5.1002609999999997</v>
      </c>
      <c r="AN3">
        <v>0.66540299999999997</v>
      </c>
      <c r="AO3">
        <v>22.156898000000002</v>
      </c>
      <c r="AP3">
        <v>4.9508089999999996</v>
      </c>
      <c r="AQ3">
        <v>0</v>
      </c>
      <c r="AR3">
        <v>51.734212999999997</v>
      </c>
      <c r="AS3">
        <v>31.843440000000001</v>
      </c>
      <c r="AT3">
        <v>14.489908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74.40000000000002</v>
      </c>
      <c r="BA3">
        <f>SUM(B3:AZ3)</f>
        <v>3130.6970840000013</v>
      </c>
      <c r="BD3">
        <v>22.45</v>
      </c>
      <c r="BE3">
        <v>3.63</v>
      </c>
      <c r="BF3">
        <v>1.93</v>
      </c>
      <c r="BG3">
        <v>3.86</v>
      </c>
      <c r="BH3">
        <v>5.44</v>
      </c>
      <c r="BI3">
        <v>6.55</v>
      </c>
      <c r="BJ3">
        <v>1.46</v>
      </c>
      <c r="BK3">
        <v>3.02</v>
      </c>
      <c r="BL3">
        <v>3.18</v>
      </c>
      <c r="BM3">
        <v>1.57</v>
      </c>
      <c r="BN3">
        <v>0.49</v>
      </c>
      <c r="BO3">
        <v>14.29</v>
      </c>
      <c r="BP3">
        <v>0</v>
      </c>
      <c r="BQ3">
        <v>4.2300000000000004</v>
      </c>
      <c r="BR3">
        <v>1.87</v>
      </c>
      <c r="BS3">
        <v>0.43</v>
      </c>
      <c r="BT3">
        <v>0</v>
      </c>
      <c r="BU3">
        <v>0</v>
      </c>
      <c r="BV3">
        <v>0</v>
      </c>
      <c r="BW3">
        <f>SUM(BD3:BV3)</f>
        <v>74.40000000000002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11.830152999999999</v>
      </c>
      <c r="J4">
        <v>19.002545000000001</v>
      </c>
      <c r="K4">
        <v>663.56679499999996</v>
      </c>
      <c r="L4">
        <v>631.07353000000001</v>
      </c>
      <c r="M4">
        <v>88.8904</v>
      </c>
      <c r="N4">
        <v>114.132375</v>
      </c>
      <c r="O4">
        <v>119.485727</v>
      </c>
      <c r="P4">
        <v>133.3356</v>
      </c>
      <c r="Q4">
        <v>19.445354999999999</v>
      </c>
      <c r="R4">
        <v>40.952193999999999</v>
      </c>
      <c r="S4">
        <v>25.404876000000002</v>
      </c>
      <c r="T4">
        <v>0</v>
      </c>
      <c r="U4">
        <v>404.61557399999998</v>
      </c>
      <c r="V4">
        <v>19.681494000000001</v>
      </c>
      <c r="W4">
        <v>41.053837999999999</v>
      </c>
      <c r="X4">
        <v>141.31728200000001</v>
      </c>
      <c r="Y4">
        <v>0</v>
      </c>
      <c r="Z4">
        <v>6.3769200000000001</v>
      </c>
      <c r="AA4">
        <v>27.097079000000001</v>
      </c>
      <c r="AB4">
        <v>38.123159999999999</v>
      </c>
      <c r="AC4">
        <v>28.080484999999999</v>
      </c>
      <c r="AD4">
        <v>26.420449000000001</v>
      </c>
      <c r="AE4">
        <v>47.765599999999999</v>
      </c>
      <c r="AF4">
        <v>6.1923760000000003</v>
      </c>
      <c r="AG4">
        <v>34.878273999999998</v>
      </c>
      <c r="AH4">
        <v>113.00143799999999</v>
      </c>
      <c r="AI4">
        <v>0</v>
      </c>
      <c r="AJ4">
        <v>0</v>
      </c>
      <c r="AK4">
        <v>49.534754999999997</v>
      </c>
      <c r="AL4">
        <v>64.556652999999997</v>
      </c>
      <c r="AM4">
        <v>5.1002609999999997</v>
      </c>
      <c r="AN4">
        <v>0.66540299999999997</v>
      </c>
      <c r="AO4">
        <v>22.156898000000002</v>
      </c>
      <c r="AP4">
        <v>4.9508089999999996</v>
      </c>
      <c r="AQ4">
        <v>0</v>
      </c>
      <c r="AR4">
        <v>51.734212999999997</v>
      </c>
      <c r="AS4">
        <v>31.843440000000001</v>
      </c>
      <c r="AT4">
        <v>14.489908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74.40000000000002</v>
      </c>
      <c r="BA4">
        <f t="shared" ref="BA4:BA67" si="1">SUM(B4:AZ4)</f>
        <v>3121.1558590000013</v>
      </c>
      <c r="BD4">
        <v>22.45</v>
      </c>
      <c r="BE4">
        <v>3.63</v>
      </c>
      <c r="BF4">
        <v>1.93</v>
      </c>
      <c r="BG4">
        <v>3.86</v>
      </c>
      <c r="BH4">
        <v>5.44</v>
      </c>
      <c r="BI4">
        <v>6.55</v>
      </c>
      <c r="BJ4">
        <v>1.46</v>
      </c>
      <c r="BK4">
        <v>3.02</v>
      </c>
      <c r="BL4">
        <v>3.18</v>
      </c>
      <c r="BM4">
        <v>1.57</v>
      </c>
      <c r="BN4">
        <v>0.49</v>
      </c>
      <c r="BO4">
        <v>14.29</v>
      </c>
      <c r="BP4">
        <v>0</v>
      </c>
      <c r="BQ4">
        <v>4.2300000000000004</v>
      </c>
      <c r="BR4">
        <v>1.87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74.40000000000002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11.830152999999999</v>
      </c>
      <c r="J5">
        <v>19.002545000000001</v>
      </c>
      <c r="K5">
        <v>663.56679499999996</v>
      </c>
      <c r="L5">
        <v>631.07353000000001</v>
      </c>
      <c r="M5">
        <v>88.8904</v>
      </c>
      <c r="N5">
        <v>114.132375</v>
      </c>
      <c r="O5">
        <v>119.485727</v>
      </c>
      <c r="P5">
        <v>133.3356</v>
      </c>
      <c r="Q5">
        <v>19.445354999999999</v>
      </c>
      <c r="R5">
        <v>40.952193999999999</v>
      </c>
      <c r="S5">
        <v>25.404876000000002</v>
      </c>
      <c r="T5">
        <v>0</v>
      </c>
      <c r="U5">
        <v>404.61557399999998</v>
      </c>
      <c r="V5">
        <v>19.681494000000001</v>
      </c>
      <c r="W5">
        <v>41.053837999999999</v>
      </c>
      <c r="X5">
        <v>141.31728200000001</v>
      </c>
      <c r="Y5">
        <v>0</v>
      </c>
      <c r="Z5">
        <v>6.3769200000000001</v>
      </c>
      <c r="AA5">
        <v>27.097079000000001</v>
      </c>
      <c r="AB5">
        <v>38.123159999999999</v>
      </c>
      <c r="AC5">
        <v>28.080484999999999</v>
      </c>
      <c r="AD5">
        <v>26.420449000000001</v>
      </c>
      <c r="AE5">
        <v>47.765599999999999</v>
      </c>
      <c r="AF5">
        <v>6.1923760000000003</v>
      </c>
      <c r="AG5">
        <v>34.878273999999998</v>
      </c>
      <c r="AH5">
        <v>113.00143799999999</v>
      </c>
      <c r="AI5">
        <v>0</v>
      </c>
      <c r="AJ5">
        <v>0</v>
      </c>
      <c r="AK5">
        <v>49.534754999999997</v>
      </c>
      <c r="AL5">
        <v>64.556652999999997</v>
      </c>
      <c r="AM5">
        <v>5.1002609999999997</v>
      </c>
      <c r="AN5">
        <v>0.66540299999999997</v>
      </c>
      <c r="AO5">
        <v>22.156898000000002</v>
      </c>
      <c r="AP5">
        <v>12.253252</v>
      </c>
      <c r="AQ5">
        <v>0</v>
      </c>
      <c r="AR5">
        <v>51.734212999999997</v>
      </c>
      <c r="AS5">
        <v>31.843440000000001</v>
      </c>
      <c r="AT5">
        <v>14.489908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74.480000000000018</v>
      </c>
      <c r="BA5">
        <f t="shared" si="1"/>
        <v>3128.5383020000013</v>
      </c>
      <c r="BD5">
        <v>22.45</v>
      </c>
      <c r="BE5">
        <v>3.63</v>
      </c>
      <c r="BF5">
        <v>1.93</v>
      </c>
      <c r="BG5">
        <v>3.86</v>
      </c>
      <c r="BH5">
        <v>5.44</v>
      </c>
      <c r="BI5">
        <v>6.55</v>
      </c>
      <c r="BJ5">
        <v>1.46</v>
      </c>
      <c r="BK5">
        <v>3.02</v>
      </c>
      <c r="BL5">
        <v>3.18</v>
      </c>
      <c r="BM5">
        <v>1.57</v>
      </c>
      <c r="BN5">
        <v>0.49</v>
      </c>
      <c r="BO5">
        <v>14.37</v>
      </c>
      <c r="BP5">
        <v>0</v>
      </c>
      <c r="BQ5">
        <v>4.2300000000000004</v>
      </c>
      <c r="BR5">
        <v>1.87</v>
      </c>
      <c r="BS5">
        <v>0.43</v>
      </c>
      <c r="BT5">
        <v>0</v>
      </c>
      <c r="BU5">
        <v>0</v>
      </c>
      <c r="BV5">
        <v>0</v>
      </c>
      <c r="BW5">
        <f t="shared" si="2"/>
        <v>74.480000000000018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11.830152999999999</v>
      </c>
      <c r="J6">
        <v>19.002545000000001</v>
      </c>
      <c r="K6">
        <v>663.56679499999996</v>
      </c>
      <c r="L6">
        <v>631.07353000000001</v>
      </c>
      <c r="M6">
        <v>88.8904</v>
      </c>
      <c r="N6">
        <v>114.132375</v>
      </c>
      <c r="O6">
        <v>119.485727</v>
      </c>
      <c r="P6">
        <v>133.3356</v>
      </c>
      <c r="Q6">
        <v>19.445354999999999</v>
      </c>
      <c r="R6">
        <v>40.952193999999999</v>
      </c>
      <c r="S6">
        <v>25.404876000000002</v>
      </c>
      <c r="T6">
        <v>0</v>
      </c>
      <c r="U6">
        <v>404.61557399999998</v>
      </c>
      <c r="V6">
        <v>19.681494000000001</v>
      </c>
      <c r="W6">
        <v>41.053837999999999</v>
      </c>
      <c r="X6">
        <v>141.31728200000001</v>
      </c>
      <c r="Y6">
        <v>0</v>
      </c>
      <c r="Z6">
        <v>6.3769200000000001</v>
      </c>
      <c r="AA6">
        <v>27.097079000000001</v>
      </c>
      <c r="AB6">
        <v>38.123159999999999</v>
      </c>
      <c r="AC6">
        <v>28.080484999999999</v>
      </c>
      <c r="AD6">
        <v>26.420449000000001</v>
      </c>
      <c r="AE6">
        <v>47.765599999999999</v>
      </c>
      <c r="AF6">
        <v>6.1923760000000003</v>
      </c>
      <c r="AG6">
        <v>34.878273999999998</v>
      </c>
      <c r="AH6">
        <v>113.00143799999999</v>
      </c>
      <c r="AI6">
        <v>0</v>
      </c>
      <c r="AJ6">
        <v>0</v>
      </c>
      <c r="AK6">
        <v>49.534754999999997</v>
      </c>
      <c r="AL6">
        <v>64.556652999999997</v>
      </c>
      <c r="AM6">
        <v>5.1002609999999997</v>
      </c>
      <c r="AN6">
        <v>0.66540299999999997</v>
      </c>
      <c r="AO6">
        <v>22.156898000000002</v>
      </c>
      <c r="AP6">
        <v>12.253252</v>
      </c>
      <c r="AQ6">
        <v>0</v>
      </c>
      <c r="AR6">
        <v>51.734212999999997</v>
      </c>
      <c r="AS6">
        <v>31.843440000000001</v>
      </c>
      <c r="AT6">
        <v>14.489908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74.480000000000018</v>
      </c>
      <c r="BA6">
        <f t="shared" si="1"/>
        <v>3128.5383020000013</v>
      </c>
      <c r="BD6">
        <v>22.45</v>
      </c>
      <c r="BE6">
        <v>3.63</v>
      </c>
      <c r="BF6">
        <v>1.93</v>
      </c>
      <c r="BG6">
        <v>3.86</v>
      </c>
      <c r="BH6">
        <v>5.44</v>
      </c>
      <c r="BI6">
        <v>6.55</v>
      </c>
      <c r="BJ6">
        <v>1.46</v>
      </c>
      <c r="BK6">
        <v>3.02</v>
      </c>
      <c r="BL6">
        <v>3.18</v>
      </c>
      <c r="BM6">
        <v>1.57</v>
      </c>
      <c r="BN6">
        <v>0.49</v>
      </c>
      <c r="BO6">
        <v>14.37</v>
      </c>
      <c r="BP6">
        <v>0</v>
      </c>
      <c r="BQ6">
        <v>4.2300000000000004</v>
      </c>
      <c r="BR6">
        <v>1.87</v>
      </c>
      <c r="BS6">
        <v>0.43</v>
      </c>
      <c r="BT6">
        <v>0</v>
      </c>
      <c r="BU6">
        <v>0</v>
      </c>
      <c r="BV6">
        <v>0</v>
      </c>
      <c r="BW6">
        <f t="shared" si="2"/>
        <v>74.480000000000018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11.830152999999999</v>
      </c>
      <c r="J7">
        <v>19.002545000000001</v>
      </c>
      <c r="K7">
        <v>663.56679499999996</v>
      </c>
      <c r="L7">
        <v>631.07353000000001</v>
      </c>
      <c r="M7">
        <v>88.8904</v>
      </c>
      <c r="N7">
        <v>114.132375</v>
      </c>
      <c r="O7">
        <v>119.485727</v>
      </c>
      <c r="P7">
        <v>133.3356</v>
      </c>
      <c r="Q7">
        <v>19.445354999999999</v>
      </c>
      <c r="R7">
        <v>40.952193999999999</v>
      </c>
      <c r="S7">
        <v>25.404876000000002</v>
      </c>
      <c r="T7">
        <v>0</v>
      </c>
      <c r="U7">
        <v>404.61557399999998</v>
      </c>
      <c r="V7">
        <v>19.681494000000001</v>
      </c>
      <c r="W7">
        <v>41.053837999999999</v>
      </c>
      <c r="X7">
        <v>141.31728200000001</v>
      </c>
      <c r="Y7">
        <v>0</v>
      </c>
      <c r="Z7">
        <v>6.3769200000000001</v>
      </c>
      <c r="AA7">
        <v>27.097079000000001</v>
      </c>
      <c r="AB7">
        <v>38.123159999999999</v>
      </c>
      <c r="AC7">
        <v>28.080484999999999</v>
      </c>
      <c r="AD7">
        <v>26.420449000000001</v>
      </c>
      <c r="AE7">
        <v>47.765599999999999</v>
      </c>
      <c r="AF7">
        <v>6.1923760000000003</v>
      </c>
      <c r="AG7">
        <v>34.878273999999998</v>
      </c>
      <c r="AH7">
        <v>113.00143799999999</v>
      </c>
      <c r="AI7">
        <v>0</v>
      </c>
      <c r="AJ7">
        <v>0</v>
      </c>
      <c r="AK7">
        <v>49.534754999999997</v>
      </c>
      <c r="AL7">
        <v>64.556652999999997</v>
      </c>
      <c r="AM7">
        <v>5.1002609999999997</v>
      </c>
      <c r="AN7">
        <v>0.66540299999999997</v>
      </c>
      <c r="AO7">
        <v>22.156898000000002</v>
      </c>
      <c r="AP7">
        <v>5.5696599999999998</v>
      </c>
      <c r="AQ7">
        <v>0</v>
      </c>
      <c r="AR7">
        <v>48.000816</v>
      </c>
      <c r="AS7">
        <v>31.843440000000001</v>
      </c>
      <c r="AT7">
        <v>14.489908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74.480000000000018</v>
      </c>
      <c r="BA7">
        <f t="shared" si="1"/>
        <v>3118.1213130000015</v>
      </c>
      <c r="BD7">
        <v>22.45</v>
      </c>
      <c r="BE7">
        <v>3.63</v>
      </c>
      <c r="BF7">
        <v>1.93</v>
      </c>
      <c r="BG7">
        <v>3.86</v>
      </c>
      <c r="BH7">
        <v>5.44</v>
      </c>
      <c r="BI7">
        <v>6.55</v>
      </c>
      <c r="BJ7">
        <v>1.46</v>
      </c>
      <c r="BK7">
        <v>3.02</v>
      </c>
      <c r="BL7">
        <v>3.18</v>
      </c>
      <c r="BM7">
        <v>1.57</v>
      </c>
      <c r="BN7">
        <v>0.49</v>
      </c>
      <c r="BO7">
        <v>14.37</v>
      </c>
      <c r="BP7">
        <v>0</v>
      </c>
      <c r="BQ7">
        <v>4.2300000000000004</v>
      </c>
      <c r="BR7">
        <v>1.87</v>
      </c>
      <c r="BS7">
        <v>0.43</v>
      </c>
      <c r="BT7">
        <v>0</v>
      </c>
      <c r="BU7">
        <v>0</v>
      </c>
      <c r="BV7">
        <v>0</v>
      </c>
      <c r="BW7">
        <f t="shared" si="2"/>
        <v>74.480000000000018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11.830152999999999</v>
      </c>
      <c r="J8">
        <v>19.002545000000001</v>
      </c>
      <c r="K8">
        <v>663.56679499999996</v>
      </c>
      <c r="L8">
        <v>631.07353000000001</v>
      </c>
      <c r="M8">
        <v>88.8904</v>
      </c>
      <c r="N8">
        <v>114.132375</v>
      </c>
      <c r="O8">
        <v>119.485727</v>
      </c>
      <c r="P8">
        <v>133.3356</v>
      </c>
      <c r="Q8">
        <v>19.445354999999999</v>
      </c>
      <c r="R8">
        <v>40.952193999999999</v>
      </c>
      <c r="S8">
        <v>25.404876000000002</v>
      </c>
      <c r="T8">
        <v>0</v>
      </c>
      <c r="U8">
        <v>404.61557399999998</v>
      </c>
      <c r="V8">
        <v>19.681494000000001</v>
      </c>
      <c r="W8">
        <v>41.053837999999999</v>
      </c>
      <c r="X8">
        <v>141.31728200000001</v>
      </c>
      <c r="Y8">
        <v>0</v>
      </c>
      <c r="Z8">
        <v>6.3769200000000001</v>
      </c>
      <c r="AA8">
        <v>27.097079000000001</v>
      </c>
      <c r="AB8">
        <v>38.123159999999999</v>
      </c>
      <c r="AC8">
        <v>28.080484999999999</v>
      </c>
      <c r="AD8">
        <v>26.420449000000001</v>
      </c>
      <c r="AE8">
        <v>47.765599999999999</v>
      </c>
      <c r="AF8">
        <v>6.1923760000000003</v>
      </c>
      <c r="AG8">
        <v>34.878273999999998</v>
      </c>
      <c r="AH8">
        <v>113.00143799999999</v>
      </c>
      <c r="AI8">
        <v>0</v>
      </c>
      <c r="AJ8">
        <v>0</v>
      </c>
      <c r="AK8">
        <v>49.534754999999997</v>
      </c>
      <c r="AL8">
        <v>64.556652999999997</v>
      </c>
      <c r="AM8">
        <v>5.1002609999999997</v>
      </c>
      <c r="AN8">
        <v>0.66540299999999997</v>
      </c>
      <c r="AO8">
        <v>22.156898000000002</v>
      </c>
      <c r="AP8">
        <v>5.5696599999999998</v>
      </c>
      <c r="AQ8">
        <v>0</v>
      </c>
      <c r="AR8">
        <v>48.000816</v>
      </c>
      <c r="AS8">
        <v>31.843440000000001</v>
      </c>
      <c r="AT8">
        <v>10.040876000000001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74.480000000000018</v>
      </c>
      <c r="BA8">
        <f t="shared" si="1"/>
        <v>3113.6722810000015</v>
      </c>
      <c r="BD8">
        <v>22.45</v>
      </c>
      <c r="BE8">
        <v>3.63</v>
      </c>
      <c r="BF8">
        <v>1.93</v>
      </c>
      <c r="BG8">
        <v>3.86</v>
      </c>
      <c r="BH8">
        <v>5.44</v>
      </c>
      <c r="BI8">
        <v>6.55</v>
      </c>
      <c r="BJ8">
        <v>1.46</v>
      </c>
      <c r="BK8">
        <v>3.02</v>
      </c>
      <c r="BL8">
        <v>3.18</v>
      </c>
      <c r="BM8">
        <v>1.57</v>
      </c>
      <c r="BN8">
        <v>0.49</v>
      </c>
      <c r="BO8">
        <v>14.37</v>
      </c>
      <c r="BP8">
        <v>0</v>
      </c>
      <c r="BQ8">
        <v>4.2300000000000004</v>
      </c>
      <c r="BR8">
        <v>1.87</v>
      </c>
      <c r="BS8">
        <v>0.43</v>
      </c>
      <c r="BT8">
        <v>0</v>
      </c>
      <c r="BU8">
        <v>0</v>
      </c>
      <c r="BV8">
        <v>0</v>
      </c>
      <c r="BW8">
        <f t="shared" si="2"/>
        <v>74.480000000000018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11.830152999999999</v>
      </c>
      <c r="J9">
        <v>19.002545000000001</v>
      </c>
      <c r="K9">
        <v>663.56679499999996</v>
      </c>
      <c r="L9">
        <v>631.07353000000001</v>
      </c>
      <c r="M9">
        <v>88.8904</v>
      </c>
      <c r="N9">
        <v>114.132375</v>
      </c>
      <c r="O9">
        <v>119.485727</v>
      </c>
      <c r="P9">
        <v>133.3356</v>
      </c>
      <c r="Q9">
        <v>19.445354999999999</v>
      </c>
      <c r="R9">
        <v>40.952193999999999</v>
      </c>
      <c r="S9">
        <v>25.404876000000002</v>
      </c>
      <c r="T9">
        <v>0</v>
      </c>
      <c r="U9">
        <v>404.61557399999998</v>
      </c>
      <c r="V9">
        <v>19.681494000000001</v>
      </c>
      <c r="W9">
        <v>41.053837999999999</v>
      </c>
      <c r="X9">
        <v>141.31728200000001</v>
      </c>
      <c r="Y9">
        <v>0</v>
      </c>
      <c r="Z9">
        <v>6.3769200000000001</v>
      </c>
      <c r="AA9">
        <v>13.510375</v>
      </c>
      <c r="AB9">
        <v>38.123159999999999</v>
      </c>
      <c r="AC9">
        <v>28.080484999999999</v>
      </c>
      <c r="AD9">
        <v>26.420449000000001</v>
      </c>
      <c r="AE9">
        <v>47.765599999999999</v>
      </c>
      <c r="AF9">
        <v>6.1923760000000003</v>
      </c>
      <c r="AG9">
        <v>34.878273999999998</v>
      </c>
      <c r="AH9">
        <v>113.00143799999999</v>
      </c>
      <c r="AI9">
        <v>0</v>
      </c>
      <c r="AJ9">
        <v>0</v>
      </c>
      <c r="AK9">
        <v>49.534754999999997</v>
      </c>
      <c r="AL9">
        <v>64.556652999999997</v>
      </c>
      <c r="AM9">
        <v>5.1002609999999997</v>
      </c>
      <c r="AN9">
        <v>0.66540299999999997</v>
      </c>
      <c r="AO9">
        <v>22.156898000000002</v>
      </c>
      <c r="AP9">
        <v>5.5696599999999998</v>
      </c>
      <c r="AQ9">
        <v>0</v>
      </c>
      <c r="AR9">
        <v>48.000816</v>
      </c>
      <c r="AS9">
        <v>30.819251000000001</v>
      </c>
      <c r="AT9">
        <v>14.489908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74.480000000000018</v>
      </c>
      <c r="BA9">
        <f t="shared" si="1"/>
        <v>3103.510420000001</v>
      </c>
      <c r="BD9">
        <v>22.45</v>
      </c>
      <c r="BE9">
        <v>3.63</v>
      </c>
      <c r="BF9">
        <v>1.93</v>
      </c>
      <c r="BG9">
        <v>3.86</v>
      </c>
      <c r="BH9">
        <v>5.44</v>
      </c>
      <c r="BI9">
        <v>6.55</v>
      </c>
      <c r="BJ9">
        <v>1.46</v>
      </c>
      <c r="BK9">
        <v>3.02</v>
      </c>
      <c r="BL9">
        <v>3.18</v>
      </c>
      <c r="BM9">
        <v>1.57</v>
      </c>
      <c r="BN9">
        <v>0.49</v>
      </c>
      <c r="BO9">
        <v>14.37</v>
      </c>
      <c r="BP9">
        <v>0</v>
      </c>
      <c r="BQ9">
        <v>4.2300000000000004</v>
      </c>
      <c r="BR9">
        <v>1.87</v>
      </c>
      <c r="BS9">
        <v>0.43</v>
      </c>
      <c r="BT9">
        <v>0</v>
      </c>
      <c r="BU9">
        <v>0</v>
      </c>
      <c r="BV9">
        <v>0</v>
      </c>
      <c r="BW9">
        <f t="shared" si="2"/>
        <v>74.480000000000018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11.830152999999999</v>
      </c>
      <c r="J10">
        <v>19.002545000000001</v>
      </c>
      <c r="K10">
        <v>663.56679499999996</v>
      </c>
      <c r="L10">
        <v>631.07353000000001</v>
      </c>
      <c r="M10">
        <v>88.8904</v>
      </c>
      <c r="N10">
        <v>114.132375</v>
      </c>
      <c r="O10">
        <v>119.485727</v>
      </c>
      <c r="P10">
        <v>133.3356</v>
      </c>
      <c r="Q10">
        <v>19.445354999999999</v>
      </c>
      <c r="R10">
        <v>40.952193999999999</v>
      </c>
      <c r="S10">
        <v>25.404876000000002</v>
      </c>
      <c r="T10">
        <v>0</v>
      </c>
      <c r="U10">
        <v>404.61557399999998</v>
      </c>
      <c r="V10">
        <v>19.681494000000001</v>
      </c>
      <c r="W10">
        <v>41.053837999999999</v>
      </c>
      <c r="X10">
        <v>141.31728200000001</v>
      </c>
      <c r="Y10">
        <v>0</v>
      </c>
      <c r="Z10">
        <v>6.3769200000000001</v>
      </c>
      <c r="AA10">
        <v>0</v>
      </c>
      <c r="AB10">
        <v>38.123159999999999</v>
      </c>
      <c r="AC10">
        <v>28.080484999999999</v>
      </c>
      <c r="AD10">
        <v>26.420449000000001</v>
      </c>
      <c r="AE10">
        <v>47.765599999999999</v>
      </c>
      <c r="AF10">
        <v>6.1923760000000003</v>
      </c>
      <c r="AG10">
        <v>34.878273999999998</v>
      </c>
      <c r="AH10">
        <v>113.00143799999999</v>
      </c>
      <c r="AI10">
        <v>0</v>
      </c>
      <c r="AJ10">
        <v>0</v>
      </c>
      <c r="AK10">
        <v>49.534754999999997</v>
      </c>
      <c r="AL10">
        <v>64.556652999999997</v>
      </c>
      <c r="AM10">
        <v>5.1002609999999997</v>
      </c>
      <c r="AN10">
        <v>0.66540299999999997</v>
      </c>
      <c r="AO10">
        <v>22.156898000000002</v>
      </c>
      <c r="AP10">
        <v>5.5696599999999998</v>
      </c>
      <c r="AQ10">
        <v>0</v>
      </c>
      <c r="AR10">
        <v>48.000816</v>
      </c>
      <c r="AS10">
        <v>30.819251000000001</v>
      </c>
      <c r="AT10">
        <v>14.489908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74.480000000000018</v>
      </c>
      <c r="BA10">
        <f t="shared" si="1"/>
        <v>3090.0000450000011</v>
      </c>
      <c r="BD10">
        <v>22.45</v>
      </c>
      <c r="BE10">
        <v>3.63</v>
      </c>
      <c r="BF10">
        <v>1.93</v>
      </c>
      <c r="BG10">
        <v>3.86</v>
      </c>
      <c r="BH10">
        <v>5.44</v>
      </c>
      <c r="BI10">
        <v>6.55</v>
      </c>
      <c r="BJ10">
        <v>1.46</v>
      </c>
      <c r="BK10">
        <v>3.02</v>
      </c>
      <c r="BL10">
        <v>3.18</v>
      </c>
      <c r="BM10">
        <v>1.57</v>
      </c>
      <c r="BN10">
        <v>0.49</v>
      </c>
      <c r="BO10">
        <v>14.37</v>
      </c>
      <c r="BP10">
        <v>0</v>
      </c>
      <c r="BQ10">
        <v>4.2300000000000004</v>
      </c>
      <c r="BR10">
        <v>1.87</v>
      </c>
      <c r="BS10">
        <v>0.43</v>
      </c>
      <c r="BT10">
        <v>0</v>
      </c>
      <c r="BU10">
        <v>0</v>
      </c>
      <c r="BV10">
        <v>0</v>
      </c>
      <c r="BW10">
        <f t="shared" si="2"/>
        <v>74.480000000000018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11.830152999999999</v>
      </c>
      <c r="J11">
        <v>19.002545000000001</v>
      </c>
      <c r="K11">
        <v>663.56679499999996</v>
      </c>
      <c r="L11">
        <v>631.07353000000001</v>
      </c>
      <c r="M11">
        <v>88.8904</v>
      </c>
      <c r="N11">
        <v>114.132375</v>
      </c>
      <c r="O11">
        <v>119.485727</v>
      </c>
      <c r="P11">
        <v>133.3356</v>
      </c>
      <c r="Q11">
        <v>19.445354999999999</v>
      </c>
      <c r="R11">
        <v>40.952193999999999</v>
      </c>
      <c r="S11">
        <v>25.404876000000002</v>
      </c>
      <c r="T11">
        <v>0</v>
      </c>
      <c r="U11">
        <v>404.61557399999998</v>
      </c>
      <c r="V11">
        <v>19.681494000000001</v>
      </c>
      <c r="W11">
        <v>41.053837999999999</v>
      </c>
      <c r="X11">
        <v>141.31728200000001</v>
      </c>
      <c r="Y11">
        <v>0</v>
      </c>
      <c r="Z11">
        <v>6.3769200000000001</v>
      </c>
      <c r="AA11">
        <v>0</v>
      </c>
      <c r="AB11">
        <v>38.123159999999999</v>
      </c>
      <c r="AC11">
        <v>28.080484999999999</v>
      </c>
      <c r="AD11">
        <v>26.420449000000001</v>
      </c>
      <c r="AE11">
        <v>47.765599999999999</v>
      </c>
      <c r="AF11">
        <v>6.1923760000000003</v>
      </c>
      <c r="AG11">
        <v>34.878273999999998</v>
      </c>
      <c r="AH11">
        <v>113.00143799999999</v>
      </c>
      <c r="AI11">
        <v>0</v>
      </c>
      <c r="AJ11">
        <v>0</v>
      </c>
      <c r="AK11">
        <v>49.534754999999997</v>
      </c>
      <c r="AL11">
        <v>64.556652999999997</v>
      </c>
      <c r="AM11">
        <v>5.1002609999999997</v>
      </c>
      <c r="AN11">
        <v>0.66540299999999997</v>
      </c>
      <c r="AO11">
        <v>22.725024000000001</v>
      </c>
      <c r="AP11">
        <v>12.253252</v>
      </c>
      <c r="AQ11">
        <v>0</v>
      </c>
      <c r="AR11">
        <v>51.734212999999997</v>
      </c>
      <c r="AS11">
        <v>30.819251000000001</v>
      </c>
      <c r="AT11">
        <v>14.489908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73.73</v>
      </c>
      <c r="BA11">
        <f t="shared" si="1"/>
        <v>3100.2351600000006</v>
      </c>
      <c r="BD11">
        <v>22.45</v>
      </c>
      <c r="BE11">
        <v>3.63</v>
      </c>
      <c r="BF11">
        <v>1.93</v>
      </c>
      <c r="BG11">
        <v>3.74</v>
      </c>
      <c r="BH11">
        <v>5.27</v>
      </c>
      <c r="BI11">
        <v>6.55</v>
      </c>
      <c r="BJ11">
        <v>1.5</v>
      </c>
      <c r="BK11">
        <v>3.02</v>
      </c>
      <c r="BL11">
        <v>3.16</v>
      </c>
      <c r="BM11">
        <v>1.57</v>
      </c>
      <c r="BN11">
        <v>0.48</v>
      </c>
      <c r="BO11">
        <v>14.02</v>
      </c>
      <c r="BP11">
        <v>0</v>
      </c>
      <c r="BQ11">
        <v>4.1100000000000003</v>
      </c>
      <c r="BR11">
        <v>1.87</v>
      </c>
      <c r="BS11">
        <v>0.43</v>
      </c>
      <c r="BT11">
        <v>0</v>
      </c>
      <c r="BU11">
        <v>0</v>
      </c>
      <c r="BV11">
        <v>0</v>
      </c>
      <c r="BW11">
        <f t="shared" si="2"/>
        <v>73.73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11.830152999999999</v>
      </c>
      <c r="J12">
        <v>19.002545000000001</v>
      </c>
      <c r="K12">
        <v>663.56679499999996</v>
      </c>
      <c r="L12">
        <v>631.07353000000001</v>
      </c>
      <c r="M12">
        <v>88.8904</v>
      </c>
      <c r="N12">
        <v>114.132375</v>
      </c>
      <c r="O12">
        <v>119.485727</v>
      </c>
      <c r="P12">
        <v>133.3356</v>
      </c>
      <c r="Q12">
        <v>19.445354999999999</v>
      </c>
      <c r="R12">
        <v>40.952193999999999</v>
      </c>
      <c r="S12">
        <v>25.404876000000002</v>
      </c>
      <c r="T12">
        <v>0</v>
      </c>
      <c r="U12">
        <v>404.61557399999998</v>
      </c>
      <c r="V12">
        <v>19.681494000000001</v>
      </c>
      <c r="W12">
        <v>41.053837999999999</v>
      </c>
      <c r="X12">
        <v>141.31728200000001</v>
      </c>
      <c r="Y12">
        <v>0</v>
      </c>
      <c r="Z12">
        <v>6.3769200000000001</v>
      </c>
      <c r="AA12">
        <v>0</v>
      </c>
      <c r="AB12">
        <v>38.123159999999999</v>
      </c>
      <c r="AC12">
        <v>28.080484999999999</v>
      </c>
      <c r="AD12">
        <v>26.420449000000001</v>
      </c>
      <c r="AE12">
        <v>47.765599999999999</v>
      </c>
      <c r="AF12">
        <v>6.1923760000000003</v>
      </c>
      <c r="AG12">
        <v>34.878273999999998</v>
      </c>
      <c r="AH12">
        <v>113.00143799999999</v>
      </c>
      <c r="AI12">
        <v>2.4599449999999998</v>
      </c>
      <c r="AJ12">
        <v>0</v>
      </c>
      <c r="AK12">
        <v>49.534754999999997</v>
      </c>
      <c r="AL12">
        <v>64.556652999999997</v>
      </c>
      <c r="AM12">
        <v>5.1002609999999997</v>
      </c>
      <c r="AN12">
        <v>0.66540299999999997</v>
      </c>
      <c r="AO12">
        <v>22.725024000000001</v>
      </c>
      <c r="AP12">
        <v>12.253252</v>
      </c>
      <c r="AQ12">
        <v>0</v>
      </c>
      <c r="AR12">
        <v>51.734212999999997</v>
      </c>
      <c r="AS12">
        <v>30.819251000000001</v>
      </c>
      <c r="AT12">
        <v>14.489908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73.73</v>
      </c>
      <c r="BA12">
        <f t="shared" si="1"/>
        <v>3102.6951050000007</v>
      </c>
      <c r="BD12">
        <v>22.45</v>
      </c>
      <c r="BE12">
        <v>3.63</v>
      </c>
      <c r="BF12">
        <v>1.93</v>
      </c>
      <c r="BG12">
        <v>3.74</v>
      </c>
      <c r="BH12">
        <v>5.27</v>
      </c>
      <c r="BI12">
        <v>6.55</v>
      </c>
      <c r="BJ12">
        <v>1.5</v>
      </c>
      <c r="BK12">
        <v>3.02</v>
      </c>
      <c r="BL12">
        <v>3.16</v>
      </c>
      <c r="BM12">
        <v>1.57</v>
      </c>
      <c r="BN12">
        <v>0.48</v>
      </c>
      <c r="BO12">
        <v>14.02</v>
      </c>
      <c r="BP12">
        <v>0</v>
      </c>
      <c r="BQ12">
        <v>4.1100000000000003</v>
      </c>
      <c r="BR12">
        <v>1.87</v>
      </c>
      <c r="BS12">
        <v>0.43</v>
      </c>
      <c r="BT12">
        <v>0</v>
      </c>
      <c r="BU12">
        <v>0</v>
      </c>
      <c r="BV12">
        <v>0</v>
      </c>
      <c r="BW12">
        <f t="shared" si="2"/>
        <v>73.73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11.830152999999999</v>
      </c>
      <c r="J13">
        <v>19.002545000000001</v>
      </c>
      <c r="K13">
        <v>663.56679499999996</v>
      </c>
      <c r="L13">
        <v>631.07353000000001</v>
      </c>
      <c r="M13">
        <v>88.8904</v>
      </c>
      <c r="N13">
        <v>114.132375</v>
      </c>
      <c r="O13">
        <v>119.485727</v>
      </c>
      <c r="P13">
        <v>133.3356</v>
      </c>
      <c r="Q13">
        <v>19.445354999999999</v>
      </c>
      <c r="R13">
        <v>40.952193999999999</v>
      </c>
      <c r="S13">
        <v>25.404876000000002</v>
      </c>
      <c r="T13">
        <v>0</v>
      </c>
      <c r="U13">
        <v>404.61557399999998</v>
      </c>
      <c r="V13">
        <v>19.681494000000001</v>
      </c>
      <c r="W13">
        <v>41.053837999999999</v>
      </c>
      <c r="X13">
        <v>141.31728200000001</v>
      </c>
      <c r="Y13">
        <v>0</v>
      </c>
      <c r="Z13">
        <v>6.3769200000000001</v>
      </c>
      <c r="AA13">
        <v>0</v>
      </c>
      <c r="AB13">
        <v>38.123159999999999</v>
      </c>
      <c r="AC13">
        <v>28.080484999999999</v>
      </c>
      <c r="AD13">
        <v>26.420449000000001</v>
      </c>
      <c r="AE13">
        <v>47.765599999999999</v>
      </c>
      <c r="AF13">
        <v>6.1923760000000003</v>
      </c>
      <c r="AG13">
        <v>34.878273999999998</v>
      </c>
      <c r="AH13">
        <v>113.00143799999999</v>
      </c>
      <c r="AI13">
        <v>14.144685000000001</v>
      </c>
      <c r="AJ13">
        <v>0</v>
      </c>
      <c r="AK13">
        <v>49.534754999999997</v>
      </c>
      <c r="AL13">
        <v>64.556652999999997</v>
      </c>
      <c r="AM13">
        <v>5.1002609999999997</v>
      </c>
      <c r="AN13">
        <v>0.66540299999999997</v>
      </c>
      <c r="AO13">
        <v>22.725024000000001</v>
      </c>
      <c r="AP13">
        <v>7.4262129999999997</v>
      </c>
      <c r="AQ13">
        <v>0</v>
      </c>
      <c r="AR13">
        <v>51.734212999999997</v>
      </c>
      <c r="AS13">
        <v>30.819251000000001</v>
      </c>
      <c r="AT13">
        <v>14.489908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73.73</v>
      </c>
      <c r="BA13">
        <f t="shared" si="1"/>
        <v>3109.5528060000011</v>
      </c>
      <c r="BD13">
        <v>22.45</v>
      </c>
      <c r="BE13">
        <v>3.63</v>
      </c>
      <c r="BF13">
        <v>1.93</v>
      </c>
      <c r="BG13">
        <v>3.74</v>
      </c>
      <c r="BH13">
        <v>5.27</v>
      </c>
      <c r="BI13">
        <v>6.55</v>
      </c>
      <c r="BJ13">
        <v>1.5</v>
      </c>
      <c r="BK13">
        <v>3.02</v>
      </c>
      <c r="BL13">
        <v>3.16</v>
      </c>
      <c r="BM13">
        <v>1.57</v>
      </c>
      <c r="BN13">
        <v>0.48</v>
      </c>
      <c r="BO13">
        <v>14.02</v>
      </c>
      <c r="BP13">
        <v>0</v>
      </c>
      <c r="BQ13">
        <v>4.1100000000000003</v>
      </c>
      <c r="BR13">
        <v>1.87</v>
      </c>
      <c r="BS13">
        <v>0.43</v>
      </c>
      <c r="BT13">
        <v>0</v>
      </c>
      <c r="BU13">
        <v>0</v>
      </c>
      <c r="BV13">
        <v>0</v>
      </c>
      <c r="BW13">
        <f t="shared" si="2"/>
        <v>73.73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11.830152999999999</v>
      </c>
      <c r="J14">
        <v>19.002545000000001</v>
      </c>
      <c r="K14">
        <v>663.56679499999996</v>
      </c>
      <c r="L14">
        <v>631.07353000000001</v>
      </c>
      <c r="M14">
        <v>88.8904</v>
      </c>
      <c r="N14">
        <v>114.132375</v>
      </c>
      <c r="O14">
        <v>119.485727</v>
      </c>
      <c r="P14">
        <v>133.3356</v>
      </c>
      <c r="Q14">
        <v>19.445354999999999</v>
      </c>
      <c r="R14">
        <v>40.952193999999999</v>
      </c>
      <c r="S14">
        <v>25.404876000000002</v>
      </c>
      <c r="T14">
        <v>0</v>
      </c>
      <c r="U14">
        <v>404.61557399999998</v>
      </c>
      <c r="V14">
        <v>19.681494000000001</v>
      </c>
      <c r="W14">
        <v>41.053837999999999</v>
      </c>
      <c r="X14">
        <v>141.31728200000001</v>
      </c>
      <c r="Y14">
        <v>0</v>
      </c>
      <c r="Z14">
        <v>6.3322820000000002</v>
      </c>
      <c r="AA14">
        <v>0</v>
      </c>
      <c r="AB14">
        <v>38.123159999999999</v>
      </c>
      <c r="AC14">
        <v>28.080484999999999</v>
      </c>
      <c r="AD14">
        <v>26.420449000000001</v>
      </c>
      <c r="AE14">
        <v>47.765599999999999</v>
      </c>
      <c r="AF14">
        <v>6.1923760000000003</v>
      </c>
      <c r="AG14">
        <v>34.878273999999998</v>
      </c>
      <c r="AH14">
        <v>113.00143799999999</v>
      </c>
      <c r="AI14">
        <v>14.144685000000001</v>
      </c>
      <c r="AJ14">
        <v>0</v>
      </c>
      <c r="AK14">
        <v>49.534754999999997</v>
      </c>
      <c r="AL14">
        <v>64.556652999999997</v>
      </c>
      <c r="AM14">
        <v>5.1002609999999997</v>
      </c>
      <c r="AN14">
        <v>0.66540299999999997</v>
      </c>
      <c r="AO14">
        <v>22.725024000000001</v>
      </c>
      <c r="AP14">
        <v>7.4262129999999997</v>
      </c>
      <c r="AQ14">
        <v>0</v>
      </c>
      <c r="AR14">
        <v>51.734212999999997</v>
      </c>
      <c r="AS14">
        <v>30.819251000000001</v>
      </c>
      <c r="AT14">
        <v>14.489908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73.73</v>
      </c>
      <c r="BA14">
        <f t="shared" si="1"/>
        <v>3109.5081680000008</v>
      </c>
      <c r="BD14">
        <v>22.45</v>
      </c>
      <c r="BE14">
        <v>3.63</v>
      </c>
      <c r="BF14">
        <v>1.93</v>
      </c>
      <c r="BG14">
        <v>3.74</v>
      </c>
      <c r="BH14">
        <v>5.27</v>
      </c>
      <c r="BI14">
        <v>6.55</v>
      </c>
      <c r="BJ14">
        <v>1.5</v>
      </c>
      <c r="BK14">
        <v>3.02</v>
      </c>
      <c r="BL14">
        <v>3.16</v>
      </c>
      <c r="BM14">
        <v>1.57</v>
      </c>
      <c r="BN14">
        <v>0.48</v>
      </c>
      <c r="BO14">
        <v>14.02</v>
      </c>
      <c r="BP14">
        <v>0</v>
      </c>
      <c r="BQ14">
        <v>4.1100000000000003</v>
      </c>
      <c r="BR14">
        <v>1.87</v>
      </c>
      <c r="BS14">
        <v>0.43</v>
      </c>
      <c r="BT14">
        <v>0</v>
      </c>
      <c r="BU14">
        <v>0</v>
      </c>
      <c r="BV14">
        <v>0</v>
      </c>
      <c r="BW14">
        <f t="shared" si="2"/>
        <v>73.73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19.002545000000001</v>
      </c>
      <c r="K15">
        <v>663.56679499999996</v>
      </c>
      <c r="L15">
        <v>631.07353000000001</v>
      </c>
      <c r="M15">
        <v>88.8904</v>
      </c>
      <c r="N15">
        <v>114.132375</v>
      </c>
      <c r="O15">
        <v>119.485727</v>
      </c>
      <c r="P15">
        <v>133.3356</v>
      </c>
      <c r="Q15">
        <v>19.445354999999999</v>
      </c>
      <c r="R15">
        <v>40.952193999999999</v>
      </c>
      <c r="S15">
        <v>25.404876000000002</v>
      </c>
      <c r="T15">
        <v>0</v>
      </c>
      <c r="U15">
        <v>404.61557399999998</v>
      </c>
      <c r="V15">
        <v>19.681494000000001</v>
      </c>
      <c r="W15">
        <v>41.640321</v>
      </c>
      <c r="X15">
        <v>141.31728200000001</v>
      </c>
      <c r="Y15">
        <v>0</v>
      </c>
      <c r="Z15">
        <v>6.3322820000000002</v>
      </c>
      <c r="AA15">
        <v>0</v>
      </c>
      <c r="AB15">
        <v>38.123159999999999</v>
      </c>
      <c r="AC15">
        <v>28.080484999999999</v>
      </c>
      <c r="AD15">
        <v>35.354900999999998</v>
      </c>
      <c r="AE15">
        <v>47.765599999999999</v>
      </c>
      <c r="AF15">
        <v>6.1923760000000003</v>
      </c>
      <c r="AG15">
        <v>34.878273999999998</v>
      </c>
      <c r="AH15">
        <v>113.00143799999999</v>
      </c>
      <c r="AI15">
        <v>14.144685000000001</v>
      </c>
      <c r="AJ15">
        <v>0</v>
      </c>
      <c r="AK15">
        <v>49.534754999999997</v>
      </c>
      <c r="AL15">
        <v>64.556652999999997</v>
      </c>
      <c r="AM15">
        <v>5.1002609999999997</v>
      </c>
      <c r="AN15">
        <v>0.66540299999999997</v>
      </c>
      <c r="AO15">
        <v>22.725024000000001</v>
      </c>
      <c r="AP15">
        <v>7.4262129999999997</v>
      </c>
      <c r="AQ15">
        <v>0</v>
      </c>
      <c r="AR15">
        <v>48.000816</v>
      </c>
      <c r="AS15">
        <v>30.819251000000001</v>
      </c>
      <c r="AT15">
        <v>12.123018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73.73</v>
      </c>
      <c r="BA15">
        <f t="shared" si="1"/>
        <v>3101.0986630000007</v>
      </c>
      <c r="BD15">
        <v>22.45</v>
      </c>
      <c r="BE15">
        <v>3.63</v>
      </c>
      <c r="BF15">
        <v>1.93</v>
      </c>
      <c r="BG15">
        <v>3.74</v>
      </c>
      <c r="BH15">
        <v>5.27</v>
      </c>
      <c r="BI15">
        <v>6.55</v>
      </c>
      <c r="BJ15">
        <v>1.5</v>
      </c>
      <c r="BK15">
        <v>3.02</v>
      </c>
      <c r="BL15">
        <v>3.16</v>
      </c>
      <c r="BM15">
        <v>1.57</v>
      </c>
      <c r="BN15">
        <v>0.48</v>
      </c>
      <c r="BO15">
        <v>14.02</v>
      </c>
      <c r="BP15">
        <v>0</v>
      </c>
      <c r="BQ15">
        <v>4.1100000000000003</v>
      </c>
      <c r="BR15">
        <v>1.87</v>
      </c>
      <c r="BS15">
        <v>0.43</v>
      </c>
      <c r="BT15">
        <v>0</v>
      </c>
      <c r="BU15">
        <v>0</v>
      </c>
      <c r="BV15">
        <v>0</v>
      </c>
      <c r="BW15">
        <f t="shared" si="2"/>
        <v>73.73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19.002545000000001</v>
      </c>
      <c r="K16">
        <v>663.56679499999996</v>
      </c>
      <c r="L16">
        <v>631.07353000000001</v>
      </c>
      <c r="M16">
        <v>88.8904</v>
      </c>
      <c r="N16">
        <v>114.132375</v>
      </c>
      <c r="O16">
        <v>119.485727</v>
      </c>
      <c r="P16">
        <v>133.3356</v>
      </c>
      <c r="Q16">
        <v>19.445354999999999</v>
      </c>
      <c r="R16">
        <v>40.952193999999999</v>
      </c>
      <c r="S16">
        <v>25.404876000000002</v>
      </c>
      <c r="T16">
        <v>0</v>
      </c>
      <c r="U16">
        <v>404.61557399999998</v>
      </c>
      <c r="V16">
        <v>19.681494000000001</v>
      </c>
      <c r="W16">
        <v>41.640321</v>
      </c>
      <c r="X16">
        <v>141.31728200000001</v>
      </c>
      <c r="Y16">
        <v>0</v>
      </c>
      <c r="Z16">
        <v>6.3322820000000002</v>
      </c>
      <c r="AA16">
        <v>0</v>
      </c>
      <c r="AB16">
        <v>38.123159999999999</v>
      </c>
      <c r="AC16">
        <v>28.080484999999999</v>
      </c>
      <c r="AD16">
        <v>35.354900999999998</v>
      </c>
      <c r="AE16">
        <v>47.765599999999999</v>
      </c>
      <c r="AF16">
        <v>6.1923760000000003</v>
      </c>
      <c r="AG16">
        <v>34.878273999999998</v>
      </c>
      <c r="AH16">
        <v>113.00143799999999</v>
      </c>
      <c r="AI16">
        <v>14.144685000000001</v>
      </c>
      <c r="AJ16">
        <v>0</v>
      </c>
      <c r="AK16">
        <v>49.534754999999997</v>
      </c>
      <c r="AL16">
        <v>64.556652999999997</v>
      </c>
      <c r="AM16">
        <v>5.1002609999999997</v>
      </c>
      <c r="AN16">
        <v>0.66540299999999997</v>
      </c>
      <c r="AO16">
        <v>22.725024000000001</v>
      </c>
      <c r="AP16">
        <v>7.4262129999999997</v>
      </c>
      <c r="AQ16">
        <v>0</v>
      </c>
      <c r="AR16">
        <v>48.000816</v>
      </c>
      <c r="AS16">
        <v>30.819251000000001</v>
      </c>
      <c r="AT16">
        <v>14.489908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73.73</v>
      </c>
      <c r="BA16">
        <f t="shared" si="1"/>
        <v>3103.4655530000009</v>
      </c>
      <c r="BD16">
        <v>22.45</v>
      </c>
      <c r="BE16">
        <v>3.63</v>
      </c>
      <c r="BF16">
        <v>1.93</v>
      </c>
      <c r="BG16">
        <v>3.74</v>
      </c>
      <c r="BH16">
        <v>5.27</v>
      </c>
      <c r="BI16">
        <v>6.55</v>
      </c>
      <c r="BJ16">
        <v>1.5</v>
      </c>
      <c r="BK16">
        <v>3.02</v>
      </c>
      <c r="BL16">
        <v>3.16</v>
      </c>
      <c r="BM16">
        <v>1.57</v>
      </c>
      <c r="BN16">
        <v>0.48</v>
      </c>
      <c r="BO16">
        <v>14.02</v>
      </c>
      <c r="BP16">
        <v>0</v>
      </c>
      <c r="BQ16">
        <v>4.1100000000000003</v>
      </c>
      <c r="BR16">
        <v>1.87</v>
      </c>
      <c r="BS16">
        <v>0.43</v>
      </c>
      <c r="BT16">
        <v>0</v>
      </c>
      <c r="BU16">
        <v>0</v>
      </c>
      <c r="BV16">
        <v>0</v>
      </c>
      <c r="BW16">
        <f t="shared" si="2"/>
        <v>73.73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19.002545000000001</v>
      </c>
      <c r="K17">
        <v>663.56679499999996</v>
      </c>
      <c r="L17">
        <v>631.07353000000001</v>
      </c>
      <c r="M17">
        <v>88.8904</v>
      </c>
      <c r="N17">
        <v>114.132375</v>
      </c>
      <c r="O17">
        <v>119.485727</v>
      </c>
      <c r="P17">
        <v>133.3356</v>
      </c>
      <c r="Q17">
        <v>19.445354999999999</v>
      </c>
      <c r="R17">
        <v>40.952193999999999</v>
      </c>
      <c r="S17">
        <v>25.404876000000002</v>
      </c>
      <c r="T17">
        <v>0</v>
      </c>
      <c r="U17">
        <v>404.61557399999998</v>
      </c>
      <c r="V17">
        <v>19.681494000000001</v>
      </c>
      <c r="W17">
        <v>41.640321</v>
      </c>
      <c r="X17">
        <v>141.31728200000001</v>
      </c>
      <c r="Y17">
        <v>0</v>
      </c>
      <c r="Z17">
        <v>6.3322820000000002</v>
      </c>
      <c r="AA17">
        <v>0</v>
      </c>
      <c r="AB17">
        <v>38.123159999999999</v>
      </c>
      <c r="AC17">
        <v>28.080484999999999</v>
      </c>
      <c r="AD17">
        <v>35.354900999999998</v>
      </c>
      <c r="AE17">
        <v>47.765599999999999</v>
      </c>
      <c r="AF17">
        <v>6.1923760000000003</v>
      </c>
      <c r="AG17">
        <v>34.878273999999998</v>
      </c>
      <c r="AH17">
        <v>113.00143799999999</v>
      </c>
      <c r="AI17">
        <v>14.144685000000001</v>
      </c>
      <c r="AJ17">
        <v>0</v>
      </c>
      <c r="AK17">
        <v>49.289534000000003</v>
      </c>
      <c r="AL17">
        <v>64.556652999999997</v>
      </c>
      <c r="AM17">
        <v>5.1002609999999997</v>
      </c>
      <c r="AN17">
        <v>0.66540299999999997</v>
      </c>
      <c r="AO17">
        <v>22.725024000000001</v>
      </c>
      <c r="AP17">
        <v>5.5696599999999998</v>
      </c>
      <c r="AQ17">
        <v>0</v>
      </c>
      <c r="AR17">
        <v>48.000816</v>
      </c>
      <c r="AS17">
        <v>30.819251000000001</v>
      </c>
      <c r="AT17">
        <v>14.489908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73.820000000000007</v>
      </c>
      <c r="BA17">
        <f t="shared" si="1"/>
        <v>3101.4537790000008</v>
      </c>
      <c r="BD17">
        <v>22.45</v>
      </c>
      <c r="BE17">
        <v>3.63</v>
      </c>
      <c r="BF17">
        <v>1.93</v>
      </c>
      <c r="BG17">
        <v>3.74</v>
      </c>
      <c r="BH17">
        <v>5.27</v>
      </c>
      <c r="BI17">
        <v>6.55</v>
      </c>
      <c r="BJ17">
        <v>1.5</v>
      </c>
      <c r="BK17">
        <v>3.02</v>
      </c>
      <c r="BL17">
        <v>3.16</v>
      </c>
      <c r="BM17">
        <v>1.57</v>
      </c>
      <c r="BN17">
        <v>0.48</v>
      </c>
      <c r="BO17">
        <v>14.11</v>
      </c>
      <c r="BP17">
        <v>0</v>
      </c>
      <c r="BQ17">
        <v>4.1100000000000003</v>
      </c>
      <c r="BR17">
        <v>1.87</v>
      </c>
      <c r="BS17">
        <v>0.43</v>
      </c>
      <c r="BT17">
        <v>0</v>
      </c>
      <c r="BU17">
        <v>0</v>
      </c>
      <c r="BV17">
        <v>0</v>
      </c>
      <c r="BW17">
        <f t="shared" si="2"/>
        <v>73.820000000000007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19.002545000000001</v>
      </c>
      <c r="K18">
        <v>663.56679499999996</v>
      </c>
      <c r="L18">
        <v>631.07353000000001</v>
      </c>
      <c r="M18">
        <v>88.8904</v>
      </c>
      <c r="N18">
        <v>114.132375</v>
      </c>
      <c r="O18">
        <v>119.485727</v>
      </c>
      <c r="P18">
        <v>133.3356</v>
      </c>
      <c r="Q18">
        <v>19.445354999999999</v>
      </c>
      <c r="R18">
        <v>40.952193999999999</v>
      </c>
      <c r="S18">
        <v>25.404876000000002</v>
      </c>
      <c r="T18">
        <v>0</v>
      </c>
      <c r="U18">
        <v>404.61557399999998</v>
      </c>
      <c r="V18">
        <v>19.681494000000001</v>
      </c>
      <c r="W18">
        <v>41.640321</v>
      </c>
      <c r="X18">
        <v>141.31728200000001</v>
      </c>
      <c r="Y18">
        <v>0</v>
      </c>
      <c r="Z18">
        <v>6.3322820000000002</v>
      </c>
      <c r="AA18">
        <v>0</v>
      </c>
      <c r="AB18">
        <v>38.123159999999999</v>
      </c>
      <c r="AC18">
        <v>28.080484999999999</v>
      </c>
      <c r="AD18">
        <v>35.354900999999998</v>
      </c>
      <c r="AE18">
        <v>47.765599999999999</v>
      </c>
      <c r="AF18">
        <v>6.1923760000000003</v>
      </c>
      <c r="AG18">
        <v>34.878273999999998</v>
      </c>
      <c r="AH18">
        <v>113.00143799999999</v>
      </c>
      <c r="AI18">
        <v>14.144685000000001</v>
      </c>
      <c r="AJ18">
        <v>0</v>
      </c>
      <c r="AK18">
        <v>49.289534000000003</v>
      </c>
      <c r="AL18">
        <v>64.556652999999997</v>
      </c>
      <c r="AM18">
        <v>5.1002609999999997</v>
      </c>
      <c r="AN18">
        <v>0.66540299999999997</v>
      </c>
      <c r="AO18">
        <v>22.725024000000001</v>
      </c>
      <c r="AP18">
        <v>5.5696599999999998</v>
      </c>
      <c r="AQ18">
        <v>0</v>
      </c>
      <c r="AR18">
        <v>48.000816</v>
      </c>
      <c r="AS18">
        <v>30.819251000000001</v>
      </c>
      <c r="AT18">
        <v>14.489908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73.820000000000007</v>
      </c>
      <c r="BA18">
        <f t="shared" si="1"/>
        <v>3101.4537790000008</v>
      </c>
      <c r="BD18">
        <v>22.45</v>
      </c>
      <c r="BE18">
        <v>3.63</v>
      </c>
      <c r="BF18">
        <v>1.93</v>
      </c>
      <c r="BG18">
        <v>3.74</v>
      </c>
      <c r="BH18">
        <v>5.27</v>
      </c>
      <c r="BI18">
        <v>6.55</v>
      </c>
      <c r="BJ18">
        <v>1.5</v>
      </c>
      <c r="BK18">
        <v>3.02</v>
      </c>
      <c r="BL18">
        <v>3.16</v>
      </c>
      <c r="BM18">
        <v>1.57</v>
      </c>
      <c r="BN18">
        <v>0.48</v>
      </c>
      <c r="BO18">
        <v>14.11</v>
      </c>
      <c r="BP18">
        <v>0</v>
      </c>
      <c r="BQ18">
        <v>4.1100000000000003</v>
      </c>
      <c r="BR18">
        <v>1.87</v>
      </c>
      <c r="BS18">
        <v>0.43</v>
      </c>
      <c r="BT18">
        <v>0</v>
      </c>
      <c r="BU18">
        <v>0</v>
      </c>
      <c r="BV18">
        <v>0</v>
      </c>
      <c r="BW18">
        <f t="shared" si="2"/>
        <v>73.820000000000007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19.002545000000001</v>
      </c>
      <c r="K19">
        <v>663.56679499999996</v>
      </c>
      <c r="L19">
        <v>631.07353000000001</v>
      </c>
      <c r="M19">
        <v>88.8904</v>
      </c>
      <c r="N19">
        <v>114.132375</v>
      </c>
      <c r="O19">
        <v>119.485727</v>
      </c>
      <c r="P19">
        <v>133.3356</v>
      </c>
      <c r="Q19">
        <v>19.445354999999999</v>
      </c>
      <c r="R19">
        <v>40.952193999999999</v>
      </c>
      <c r="S19">
        <v>25.404876000000002</v>
      </c>
      <c r="T19">
        <v>0</v>
      </c>
      <c r="U19">
        <v>404.61557399999998</v>
      </c>
      <c r="V19">
        <v>19.681494000000001</v>
      </c>
      <c r="W19">
        <v>41.640321</v>
      </c>
      <c r="X19">
        <v>141.31728200000001</v>
      </c>
      <c r="Y19">
        <v>0</v>
      </c>
      <c r="Z19">
        <v>6.3322820000000002</v>
      </c>
      <c r="AA19">
        <v>0</v>
      </c>
      <c r="AB19">
        <v>38.123159999999999</v>
      </c>
      <c r="AC19">
        <v>28.080484999999999</v>
      </c>
      <c r="AD19">
        <v>35.354900999999998</v>
      </c>
      <c r="AE19">
        <v>47.765599999999999</v>
      </c>
      <c r="AF19">
        <v>6.1923760000000003</v>
      </c>
      <c r="AG19">
        <v>34.878273999999998</v>
      </c>
      <c r="AH19">
        <v>113.00143799999999</v>
      </c>
      <c r="AI19">
        <v>14.144685000000001</v>
      </c>
      <c r="AJ19">
        <v>0</v>
      </c>
      <c r="AK19">
        <v>49.289534000000003</v>
      </c>
      <c r="AL19">
        <v>64.556652999999997</v>
      </c>
      <c r="AM19">
        <v>5.1002609999999997</v>
      </c>
      <c r="AN19">
        <v>0.66540299999999997</v>
      </c>
      <c r="AO19">
        <v>22.725024000000001</v>
      </c>
      <c r="AP19">
        <v>12.253252</v>
      </c>
      <c r="AQ19">
        <v>0</v>
      </c>
      <c r="AR19">
        <v>48.000816</v>
      </c>
      <c r="AS19">
        <v>30.819251000000001</v>
      </c>
      <c r="AT19">
        <v>14.489908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73.820000000000007</v>
      </c>
      <c r="BA19">
        <f t="shared" si="1"/>
        <v>3108.1373710000007</v>
      </c>
      <c r="BD19">
        <v>22.45</v>
      </c>
      <c r="BE19">
        <v>3.63</v>
      </c>
      <c r="BF19">
        <v>1.93</v>
      </c>
      <c r="BG19">
        <v>3.74</v>
      </c>
      <c r="BH19">
        <v>5.27</v>
      </c>
      <c r="BI19">
        <v>6.55</v>
      </c>
      <c r="BJ19">
        <v>1.5</v>
      </c>
      <c r="BK19">
        <v>3.02</v>
      </c>
      <c r="BL19">
        <v>3.16</v>
      </c>
      <c r="BM19">
        <v>1.57</v>
      </c>
      <c r="BN19">
        <v>0.48</v>
      </c>
      <c r="BO19">
        <v>14.11</v>
      </c>
      <c r="BP19">
        <v>0</v>
      </c>
      <c r="BQ19">
        <v>4.1100000000000003</v>
      </c>
      <c r="BR19">
        <v>1.87</v>
      </c>
      <c r="BS19">
        <v>0.43</v>
      </c>
      <c r="BT19">
        <v>0</v>
      </c>
      <c r="BU19">
        <v>0</v>
      </c>
      <c r="BV19">
        <v>0</v>
      </c>
      <c r="BW19">
        <f t="shared" si="2"/>
        <v>73.820000000000007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19.002545000000001</v>
      </c>
      <c r="K20">
        <v>663.56679499999996</v>
      </c>
      <c r="L20">
        <v>631.07353000000001</v>
      </c>
      <c r="M20">
        <v>88.8904</v>
      </c>
      <c r="N20">
        <v>114.132375</v>
      </c>
      <c r="O20">
        <v>119.485727</v>
      </c>
      <c r="P20">
        <v>133.3356</v>
      </c>
      <c r="Q20">
        <v>19.445354999999999</v>
      </c>
      <c r="R20">
        <v>40.952193999999999</v>
      </c>
      <c r="S20">
        <v>25.404876000000002</v>
      </c>
      <c r="T20">
        <v>0</v>
      </c>
      <c r="U20">
        <v>404.61557399999998</v>
      </c>
      <c r="V20">
        <v>19.681494000000001</v>
      </c>
      <c r="W20">
        <v>41.640321</v>
      </c>
      <c r="X20">
        <v>141.31728200000001</v>
      </c>
      <c r="Y20">
        <v>0</v>
      </c>
      <c r="Z20">
        <v>6.3322820000000002</v>
      </c>
      <c r="AA20">
        <v>0</v>
      </c>
      <c r="AB20">
        <v>38.123159999999999</v>
      </c>
      <c r="AC20">
        <v>28.080484999999999</v>
      </c>
      <c r="AD20">
        <v>35.354900999999998</v>
      </c>
      <c r="AE20">
        <v>47.765599999999999</v>
      </c>
      <c r="AF20">
        <v>6.1923760000000003</v>
      </c>
      <c r="AG20">
        <v>34.878273999999998</v>
      </c>
      <c r="AH20">
        <v>113.00143799999999</v>
      </c>
      <c r="AI20">
        <v>14.144685000000001</v>
      </c>
      <c r="AJ20">
        <v>0</v>
      </c>
      <c r="AK20">
        <v>49.289534000000003</v>
      </c>
      <c r="AL20">
        <v>64.556652999999997</v>
      </c>
      <c r="AM20">
        <v>5.1002609999999997</v>
      </c>
      <c r="AN20">
        <v>0.66540299999999997</v>
      </c>
      <c r="AO20">
        <v>22.725024000000001</v>
      </c>
      <c r="AP20">
        <v>12.253252</v>
      </c>
      <c r="AQ20">
        <v>0</v>
      </c>
      <c r="AR20">
        <v>48.000816</v>
      </c>
      <c r="AS20">
        <v>30.819251000000001</v>
      </c>
      <c r="AT20">
        <v>14.489908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73.820000000000007</v>
      </c>
      <c r="BA20">
        <f t="shared" si="1"/>
        <v>3108.1373710000007</v>
      </c>
      <c r="BD20">
        <v>22.45</v>
      </c>
      <c r="BE20">
        <v>3.63</v>
      </c>
      <c r="BF20">
        <v>1.93</v>
      </c>
      <c r="BG20">
        <v>3.74</v>
      </c>
      <c r="BH20">
        <v>5.27</v>
      </c>
      <c r="BI20">
        <v>6.55</v>
      </c>
      <c r="BJ20">
        <v>1.5</v>
      </c>
      <c r="BK20">
        <v>3.02</v>
      </c>
      <c r="BL20">
        <v>3.16</v>
      </c>
      <c r="BM20">
        <v>1.57</v>
      </c>
      <c r="BN20">
        <v>0.48</v>
      </c>
      <c r="BO20">
        <v>14.11</v>
      </c>
      <c r="BP20">
        <v>0</v>
      </c>
      <c r="BQ20">
        <v>4.1100000000000003</v>
      </c>
      <c r="BR20">
        <v>1.87</v>
      </c>
      <c r="BS20">
        <v>0.43</v>
      </c>
      <c r="BT20">
        <v>0</v>
      </c>
      <c r="BU20">
        <v>0</v>
      </c>
      <c r="BV20">
        <v>0</v>
      </c>
      <c r="BW20">
        <f t="shared" si="2"/>
        <v>73.820000000000007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19.002545000000001</v>
      </c>
      <c r="K21">
        <v>663.56679499999996</v>
      </c>
      <c r="L21">
        <v>631.07353000000001</v>
      </c>
      <c r="M21">
        <v>88.8904</v>
      </c>
      <c r="N21">
        <v>114.132375</v>
      </c>
      <c r="O21">
        <v>119.485727</v>
      </c>
      <c r="P21">
        <v>133.3356</v>
      </c>
      <c r="Q21">
        <v>19.445354999999999</v>
      </c>
      <c r="R21">
        <v>40.952193999999999</v>
      </c>
      <c r="S21">
        <v>25.404876000000002</v>
      </c>
      <c r="T21">
        <v>0</v>
      </c>
      <c r="U21">
        <v>404.61557399999998</v>
      </c>
      <c r="V21">
        <v>19.681494000000001</v>
      </c>
      <c r="W21">
        <v>41.640321</v>
      </c>
      <c r="X21">
        <v>141.31728200000001</v>
      </c>
      <c r="Y21">
        <v>0</v>
      </c>
      <c r="Z21">
        <v>6.3322820000000002</v>
      </c>
      <c r="AA21">
        <v>0</v>
      </c>
      <c r="AB21">
        <v>38.123159999999999</v>
      </c>
      <c r="AC21">
        <v>28.080484999999999</v>
      </c>
      <c r="AD21">
        <v>35.354900999999998</v>
      </c>
      <c r="AE21">
        <v>47.765599999999999</v>
      </c>
      <c r="AF21">
        <v>6.1923760000000003</v>
      </c>
      <c r="AG21">
        <v>34.878273999999998</v>
      </c>
      <c r="AH21">
        <v>113.00143799999999</v>
      </c>
      <c r="AI21">
        <v>14.144685000000001</v>
      </c>
      <c r="AJ21">
        <v>0</v>
      </c>
      <c r="AK21">
        <v>49.289534000000003</v>
      </c>
      <c r="AL21">
        <v>64.556652999999997</v>
      </c>
      <c r="AM21">
        <v>5.1002609999999997</v>
      </c>
      <c r="AN21">
        <v>0.66540299999999997</v>
      </c>
      <c r="AO21">
        <v>22.725024000000001</v>
      </c>
      <c r="AP21">
        <v>5.5696599999999998</v>
      </c>
      <c r="AQ21">
        <v>0</v>
      </c>
      <c r="AR21">
        <v>48.000816</v>
      </c>
      <c r="AS21">
        <v>30.819251000000001</v>
      </c>
      <c r="AT21">
        <v>14.489908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73.820000000000007</v>
      </c>
      <c r="BA21">
        <f t="shared" si="1"/>
        <v>3101.4537790000008</v>
      </c>
      <c r="BD21">
        <v>22.45</v>
      </c>
      <c r="BE21">
        <v>3.63</v>
      </c>
      <c r="BF21">
        <v>1.93</v>
      </c>
      <c r="BG21">
        <v>3.74</v>
      </c>
      <c r="BH21">
        <v>5.27</v>
      </c>
      <c r="BI21">
        <v>6.55</v>
      </c>
      <c r="BJ21">
        <v>1.5</v>
      </c>
      <c r="BK21">
        <v>3.02</v>
      </c>
      <c r="BL21">
        <v>3.16</v>
      </c>
      <c r="BM21">
        <v>1.57</v>
      </c>
      <c r="BN21">
        <v>0.48</v>
      </c>
      <c r="BO21">
        <v>14.11</v>
      </c>
      <c r="BP21">
        <v>0</v>
      </c>
      <c r="BQ21">
        <v>4.1100000000000003</v>
      </c>
      <c r="BR21">
        <v>1.87</v>
      </c>
      <c r="BS21">
        <v>0.43</v>
      </c>
      <c r="BT21">
        <v>0</v>
      </c>
      <c r="BU21">
        <v>0</v>
      </c>
      <c r="BV21">
        <v>0</v>
      </c>
      <c r="BW21">
        <f t="shared" si="2"/>
        <v>73.820000000000007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19.002545000000001</v>
      </c>
      <c r="K22">
        <v>663.56679499999996</v>
      </c>
      <c r="L22">
        <v>631.07353000000001</v>
      </c>
      <c r="M22">
        <v>88.8904</v>
      </c>
      <c r="N22">
        <v>114.132375</v>
      </c>
      <c r="O22">
        <v>119.485727</v>
      </c>
      <c r="P22">
        <v>133.3356</v>
      </c>
      <c r="Q22">
        <v>19.445354999999999</v>
      </c>
      <c r="R22">
        <v>40.952193999999999</v>
      </c>
      <c r="S22">
        <v>25.404876000000002</v>
      </c>
      <c r="T22">
        <v>0</v>
      </c>
      <c r="U22">
        <v>404.61557399999998</v>
      </c>
      <c r="V22">
        <v>19.681494000000001</v>
      </c>
      <c r="W22">
        <v>41.640321</v>
      </c>
      <c r="X22">
        <v>141.31728200000001</v>
      </c>
      <c r="Y22">
        <v>0</v>
      </c>
      <c r="Z22">
        <v>6.3322820000000002</v>
      </c>
      <c r="AA22">
        <v>0</v>
      </c>
      <c r="AB22">
        <v>38.123159999999999</v>
      </c>
      <c r="AC22">
        <v>28.080484999999999</v>
      </c>
      <c r="AD22">
        <v>35.354900999999998</v>
      </c>
      <c r="AE22">
        <v>47.765599999999999</v>
      </c>
      <c r="AF22">
        <v>6.1923760000000003</v>
      </c>
      <c r="AG22">
        <v>34.878273999999998</v>
      </c>
      <c r="AH22">
        <v>113.00143799999999</v>
      </c>
      <c r="AI22">
        <v>14.144685000000001</v>
      </c>
      <c r="AJ22">
        <v>0</v>
      </c>
      <c r="AK22">
        <v>49.289534000000003</v>
      </c>
      <c r="AL22">
        <v>64.556652999999997</v>
      </c>
      <c r="AM22">
        <v>5.1002609999999997</v>
      </c>
      <c r="AN22">
        <v>0.66540299999999997</v>
      </c>
      <c r="AO22">
        <v>22.725024000000001</v>
      </c>
      <c r="AP22">
        <v>5.5696599999999998</v>
      </c>
      <c r="AQ22">
        <v>0</v>
      </c>
      <c r="AR22">
        <v>48.000816</v>
      </c>
      <c r="AS22">
        <v>30.819251000000001</v>
      </c>
      <c r="AT22">
        <v>14.489908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73.820000000000007</v>
      </c>
      <c r="BA22">
        <f t="shared" si="1"/>
        <v>3101.4537790000008</v>
      </c>
      <c r="BD22">
        <v>22.45</v>
      </c>
      <c r="BE22">
        <v>3.63</v>
      </c>
      <c r="BF22">
        <v>1.93</v>
      </c>
      <c r="BG22">
        <v>3.74</v>
      </c>
      <c r="BH22">
        <v>5.27</v>
      </c>
      <c r="BI22">
        <v>6.55</v>
      </c>
      <c r="BJ22">
        <v>1.5</v>
      </c>
      <c r="BK22">
        <v>3.02</v>
      </c>
      <c r="BL22">
        <v>3.16</v>
      </c>
      <c r="BM22">
        <v>1.57</v>
      </c>
      <c r="BN22">
        <v>0.48</v>
      </c>
      <c r="BO22">
        <v>14.11</v>
      </c>
      <c r="BP22">
        <v>0</v>
      </c>
      <c r="BQ22">
        <v>4.1100000000000003</v>
      </c>
      <c r="BR22">
        <v>1.87</v>
      </c>
      <c r="BS22">
        <v>0.43</v>
      </c>
      <c r="BT22">
        <v>0</v>
      </c>
      <c r="BU22">
        <v>0</v>
      </c>
      <c r="BV22">
        <v>0</v>
      </c>
      <c r="BW22">
        <f t="shared" si="2"/>
        <v>73.820000000000007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19.002545000000001</v>
      </c>
      <c r="K23">
        <v>646.81495700000005</v>
      </c>
      <c r="L23">
        <v>631.07353000000001</v>
      </c>
      <c r="M23">
        <v>88.8904</v>
      </c>
      <c r="N23">
        <v>114.132375</v>
      </c>
      <c r="O23">
        <v>119.485727</v>
      </c>
      <c r="P23">
        <v>133.3356</v>
      </c>
      <c r="Q23">
        <v>19.445354999999999</v>
      </c>
      <c r="R23">
        <v>40.952193999999999</v>
      </c>
      <c r="S23">
        <v>25.404876000000002</v>
      </c>
      <c r="T23">
        <v>0</v>
      </c>
      <c r="U23">
        <v>404.61557399999998</v>
      </c>
      <c r="V23">
        <v>19.681494000000001</v>
      </c>
      <c r="W23">
        <v>41.640321</v>
      </c>
      <c r="X23">
        <v>141.31728200000001</v>
      </c>
      <c r="Y23">
        <v>0</v>
      </c>
      <c r="Z23">
        <v>6.3769200000000001</v>
      </c>
      <c r="AA23">
        <v>0</v>
      </c>
      <c r="AB23">
        <v>38.123159999999999</v>
      </c>
      <c r="AC23">
        <v>28.080484999999999</v>
      </c>
      <c r="AD23">
        <v>35.354900999999998</v>
      </c>
      <c r="AE23">
        <v>47.765599999999999</v>
      </c>
      <c r="AF23">
        <v>6.1923760000000003</v>
      </c>
      <c r="AG23">
        <v>34.878273999999998</v>
      </c>
      <c r="AH23">
        <v>113.00143799999999</v>
      </c>
      <c r="AI23">
        <v>14.144685000000001</v>
      </c>
      <c r="AJ23">
        <v>0</v>
      </c>
      <c r="AK23">
        <v>49.289534000000003</v>
      </c>
      <c r="AL23">
        <v>64.556652999999997</v>
      </c>
      <c r="AM23">
        <v>5.1002609999999997</v>
      </c>
      <c r="AN23">
        <v>0.66540299999999997</v>
      </c>
      <c r="AO23">
        <v>22.725024000000001</v>
      </c>
      <c r="AP23">
        <v>6.1885110000000001</v>
      </c>
      <c r="AQ23">
        <v>0</v>
      </c>
      <c r="AR23">
        <v>48.000816</v>
      </c>
      <c r="AS23">
        <v>30.819251000000001</v>
      </c>
      <c r="AT23">
        <v>14.489908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73.820000000000007</v>
      </c>
      <c r="BA23">
        <f t="shared" si="1"/>
        <v>3085.3654300000007</v>
      </c>
      <c r="BD23">
        <v>22.45</v>
      </c>
      <c r="BE23">
        <v>3.63</v>
      </c>
      <c r="BF23">
        <v>1.93</v>
      </c>
      <c r="BG23">
        <v>3.74</v>
      </c>
      <c r="BH23">
        <v>5.27</v>
      </c>
      <c r="BI23">
        <v>6.55</v>
      </c>
      <c r="BJ23">
        <v>1.5</v>
      </c>
      <c r="BK23">
        <v>3.02</v>
      </c>
      <c r="BL23">
        <v>3.16</v>
      </c>
      <c r="BM23">
        <v>1.57</v>
      </c>
      <c r="BN23">
        <v>0.48</v>
      </c>
      <c r="BO23">
        <v>14.11</v>
      </c>
      <c r="BP23">
        <v>0</v>
      </c>
      <c r="BQ23">
        <v>4.1100000000000003</v>
      </c>
      <c r="BR23">
        <v>1.87</v>
      </c>
      <c r="BS23">
        <v>0.43</v>
      </c>
      <c r="BT23">
        <v>0</v>
      </c>
      <c r="BU23">
        <v>0</v>
      </c>
      <c r="BV23">
        <v>0</v>
      </c>
      <c r="BW23">
        <f t="shared" si="2"/>
        <v>73.820000000000007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19.002545000000001</v>
      </c>
      <c r="K24">
        <v>590.77535699999999</v>
      </c>
      <c r="L24">
        <v>631.07353000000001</v>
      </c>
      <c r="M24">
        <v>88.8904</v>
      </c>
      <c r="N24">
        <v>114.132375</v>
      </c>
      <c r="O24">
        <v>119.485727</v>
      </c>
      <c r="P24">
        <v>133.3356</v>
      </c>
      <c r="Q24">
        <v>19.445354999999999</v>
      </c>
      <c r="R24">
        <v>40.952193999999999</v>
      </c>
      <c r="S24">
        <v>25.404876000000002</v>
      </c>
      <c r="T24">
        <v>0</v>
      </c>
      <c r="U24">
        <v>404.61557399999998</v>
      </c>
      <c r="V24">
        <v>19.681494000000001</v>
      </c>
      <c r="W24">
        <v>41.640321</v>
      </c>
      <c r="X24">
        <v>141.31728200000001</v>
      </c>
      <c r="Y24">
        <v>0</v>
      </c>
      <c r="Z24">
        <v>6.3769200000000001</v>
      </c>
      <c r="AA24">
        <v>0</v>
      </c>
      <c r="AB24">
        <v>38.123159999999999</v>
      </c>
      <c r="AC24">
        <v>28.080484999999999</v>
      </c>
      <c r="AD24">
        <v>35.354900999999998</v>
      </c>
      <c r="AE24">
        <v>47.765599999999999</v>
      </c>
      <c r="AF24">
        <v>6.1923760000000003</v>
      </c>
      <c r="AG24">
        <v>34.878273999999998</v>
      </c>
      <c r="AH24">
        <v>113.00143799999999</v>
      </c>
      <c r="AI24">
        <v>14.144685000000001</v>
      </c>
      <c r="AJ24">
        <v>0</v>
      </c>
      <c r="AK24">
        <v>49.289534000000003</v>
      </c>
      <c r="AL24">
        <v>64.556652999999997</v>
      </c>
      <c r="AM24">
        <v>5.1002609999999997</v>
      </c>
      <c r="AN24">
        <v>0.66540299999999997</v>
      </c>
      <c r="AO24">
        <v>22.725024000000001</v>
      </c>
      <c r="AP24">
        <v>6.1885110000000001</v>
      </c>
      <c r="AQ24">
        <v>7.1827310000000004</v>
      </c>
      <c r="AR24">
        <v>48.000816</v>
      </c>
      <c r="AS24">
        <v>30.819251000000001</v>
      </c>
      <c r="AT24">
        <v>14.489908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73.820000000000007</v>
      </c>
      <c r="BA24">
        <f t="shared" si="1"/>
        <v>3036.5085610000006</v>
      </c>
      <c r="BD24">
        <v>22.45</v>
      </c>
      <c r="BE24">
        <v>3.63</v>
      </c>
      <c r="BF24">
        <v>1.93</v>
      </c>
      <c r="BG24">
        <v>3.74</v>
      </c>
      <c r="BH24">
        <v>5.27</v>
      </c>
      <c r="BI24">
        <v>6.55</v>
      </c>
      <c r="BJ24">
        <v>1.5</v>
      </c>
      <c r="BK24">
        <v>3.02</v>
      </c>
      <c r="BL24">
        <v>3.16</v>
      </c>
      <c r="BM24">
        <v>1.57</v>
      </c>
      <c r="BN24">
        <v>0.48</v>
      </c>
      <c r="BO24">
        <v>14.11</v>
      </c>
      <c r="BP24">
        <v>0</v>
      </c>
      <c r="BQ24">
        <v>4.1100000000000003</v>
      </c>
      <c r="BR24">
        <v>1.87</v>
      </c>
      <c r="BS24">
        <v>0.43</v>
      </c>
      <c r="BT24">
        <v>0</v>
      </c>
      <c r="BU24">
        <v>0</v>
      </c>
      <c r="BV24">
        <v>0</v>
      </c>
      <c r="BW24">
        <f t="shared" si="2"/>
        <v>73.820000000000007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19.002545000000001</v>
      </c>
      <c r="K25">
        <v>524.10755700000004</v>
      </c>
      <c r="L25">
        <v>631.07353000000001</v>
      </c>
      <c r="M25">
        <v>88.8904</v>
      </c>
      <c r="N25">
        <v>114.132375</v>
      </c>
      <c r="O25">
        <v>119.485727</v>
      </c>
      <c r="P25">
        <v>133.3356</v>
      </c>
      <c r="Q25">
        <v>19.445354999999999</v>
      </c>
      <c r="R25">
        <v>40.952193999999999</v>
      </c>
      <c r="S25">
        <v>25.404876000000002</v>
      </c>
      <c r="T25">
        <v>0</v>
      </c>
      <c r="U25">
        <v>404.61557399999998</v>
      </c>
      <c r="V25">
        <v>19.681494000000001</v>
      </c>
      <c r="W25">
        <v>39.880870999999999</v>
      </c>
      <c r="X25">
        <v>141.31728200000001</v>
      </c>
      <c r="Y25">
        <v>0</v>
      </c>
      <c r="Z25">
        <v>6.3769200000000001</v>
      </c>
      <c r="AA25">
        <v>12.976065999999999</v>
      </c>
      <c r="AB25">
        <v>38.123159999999999</v>
      </c>
      <c r="AC25">
        <v>28.080484999999999</v>
      </c>
      <c r="AD25">
        <v>35.354900999999998</v>
      </c>
      <c r="AE25">
        <v>47.765599999999999</v>
      </c>
      <c r="AF25">
        <v>6.1923760000000003</v>
      </c>
      <c r="AG25">
        <v>34.878273999999998</v>
      </c>
      <c r="AH25">
        <v>113.00143799999999</v>
      </c>
      <c r="AI25">
        <v>14.144685000000001</v>
      </c>
      <c r="AJ25">
        <v>0</v>
      </c>
      <c r="AK25">
        <v>49.289534000000003</v>
      </c>
      <c r="AL25">
        <v>64.556652999999997</v>
      </c>
      <c r="AM25">
        <v>5.1002609999999997</v>
      </c>
      <c r="AN25">
        <v>0.66540299999999997</v>
      </c>
      <c r="AO25">
        <v>22.725024000000001</v>
      </c>
      <c r="AP25">
        <v>6.1885110000000001</v>
      </c>
      <c r="AQ25">
        <v>7.1827310000000004</v>
      </c>
      <c r="AR25">
        <v>48.000816</v>
      </c>
      <c r="AS25">
        <v>31.843440000000001</v>
      </c>
      <c r="AT25">
        <v>14.489908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73.760000000000005</v>
      </c>
      <c r="BA25">
        <f t="shared" si="1"/>
        <v>2982.0215660000013</v>
      </c>
      <c r="BD25">
        <v>22.45</v>
      </c>
      <c r="BE25">
        <v>3.63</v>
      </c>
      <c r="BF25">
        <v>1.93</v>
      </c>
      <c r="BG25">
        <v>3.74</v>
      </c>
      <c r="BH25">
        <v>5.27</v>
      </c>
      <c r="BI25">
        <v>6.55</v>
      </c>
      <c r="BJ25">
        <v>1.5</v>
      </c>
      <c r="BK25">
        <v>3.02</v>
      </c>
      <c r="BL25">
        <v>3.1</v>
      </c>
      <c r="BM25">
        <v>1.57</v>
      </c>
      <c r="BN25">
        <v>0.48</v>
      </c>
      <c r="BO25">
        <v>14.11</v>
      </c>
      <c r="BP25">
        <v>0</v>
      </c>
      <c r="BQ25">
        <v>4.1100000000000003</v>
      </c>
      <c r="BR25">
        <v>1.87</v>
      </c>
      <c r="BS25">
        <v>0.43</v>
      </c>
      <c r="BT25">
        <v>0</v>
      </c>
      <c r="BU25">
        <v>0</v>
      </c>
      <c r="BV25">
        <v>0</v>
      </c>
      <c r="BW25">
        <f t="shared" si="2"/>
        <v>73.760000000000005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19.002545000000001</v>
      </c>
      <c r="K26">
        <v>462.270757</v>
      </c>
      <c r="L26">
        <v>631.07353000000001</v>
      </c>
      <c r="M26">
        <v>88.8904</v>
      </c>
      <c r="N26">
        <v>114.132375</v>
      </c>
      <c r="O26">
        <v>119.485727</v>
      </c>
      <c r="P26">
        <v>133.3356</v>
      </c>
      <c r="Q26">
        <v>19.445354999999999</v>
      </c>
      <c r="R26">
        <v>40.952193999999999</v>
      </c>
      <c r="S26">
        <v>25.404876000000002</v>
      </c>
      <c r="T26">
        <v>0</v>
      </c>
      <c r="U26">
        <v>404.61557399999998</v>
      </c>
      <c r="V26">
        <v>19.681494000000001</v>
      </c>
      <c r="W26">
        <v>41.640321</v>
      </c>
      <c r="X26">
        <v>141.31728200000001</v>
      </c>
      <c r="Y26">
        <v>0</v>
      </c>
      <c r="Z26">
        <v>6.3769200000000001</v>
      </c>
      <c r="AA26">
        <v>13.357715000000001</v>
      </c>
      <c r="AB26">
        <v>38.123159999999999</v>
      </c>
      <c r="AC26">
        <v>28.080484999999999</v>
      </c>
      <c r="AD26">
        <v>35.354900999999998</v>
      </c>
      <c r="AE26">
        <v>47.765599999999999</v>
      </c>
      <c r="AF26">
        <v>6.1923760000000003</v>
      </c>
      <c r="AG26">
        <v>34.878273999999998</v>
      </c>
      <c r="AH26">
        <v>113.00143799999999</v>
      </c>
      <c r="AI26">
        <v>14.144685000000001</v>
      </c>
      <c r="AJ26">
        <v>0</v>
      </c>
      <c r="AK26">
        <v>49.289534000000003</v>
      </c>
      <c r="AL26">
        <v>64.556652999999997</v>
      </c>
      <c r="AM26">
        <v>5.1002609999999997</v>
      </c>
      <c r="AN26">
        <v>0.66540299999999997</v>
      </c>
      <c r="AO26">
        <v>22.725024000000001</v>
      </c>
      <c r="AP26">
        <v>12.253252</v>
      </c>
      <c r="AQ26">
        <v>7.1827310000000004</v>
      </c>
      <c r="AR26">
        <v>48.000816</v>
      </c>
      <c r="AS26">
        <v>31.843440000000001</v>
      </c>
      <c r="AT26">
        <v>14.489908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73.820000000000007</v>
      </c>
      <c r="BA26">
        <f t="shared" si="1"/>
        <v>2928.4506060000008</v>
      </c>
      <c r="BD26">
        <v>22.45</v>
      </c>
      <c r="BE26">
        <v>3.63</v>
      </c>
      <c r="BF26">
        <v>1.93</v>
      </c>
      <c r="BG26">
        <v>3.74</v>
      </c>
      <c r="BH26">
        <v>5.27</v>
      </c>
      <c r="BI26">
        <v>6.55</v>
      </c>
      <c r="BJ26">
        <v>1.5</v>
      </c>
      <c r="BK26">
        <v>3.02</v>
      </c>
      <c r="BL26">
        <v>3.16</v>
      </c>
      <c r="BM26">
        <v>1.57</v>
      </c>
      <c r="BN26">
        <v>0.48</v>
      </c>
      <c r="BO26">
        <v>14.11</v>
      </c>
      <c r="BP26">
        <v>0</v>
      </c>
      <c r="BQ26">
        <v>4.1100000000000003</v>
      </c>
      <c r="BR26">
        <v>1.87</v>
      </c>
      <c r="BS26">
        <v>0.43</v>
      </c>
      <c r="BT26">
        <v>0</v>
      </c>
      <c r="BU26">
        <v>0</v>
      </c>
      <c r="BV26">
        <v>0</v>
      </c>
      <c r="BW26">
        <f t="shared" si="2"/>
        <v>73.820000000000007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11.830152999999999</v>
      </c>
      <c r="J27">
        <v>19.002545000000001</v>
      </c>
      <c r="K27">
        <v>498.02015699999998</v>
      </c>
      <c r="L27">
        <v>631.07353000000001</v>
      </c>
      <c r="M27">
        <v>88.8904</v>
      </c>
      <c r="N27">
        <v>114.132375</v>
      </c>
      <c r="O27">
        <v>119.485727</v>
      </c>
      <c r="P27">
        <v>133.697925</v>
      </c>
      <c r="Q27">
        <v>19.445354999999999</v>
      </c>
      <c r="R27">
        <v>40.952193999999999</v>
      </c>
      <c r="S27">
        <v>25.404876000000002</v>
      </c>
      <c r="T27">
        <v>0</v>
      </c>
      <c r="U27">
        <v>404.61557399999998</v>
      </c>
      <c r="V27">
        <v>19.681494000000001</v>
      </c>
      <c r="W27">
        <v>41.640321</v>
      </c>
      <c r="X27">
        <v>141.31728200000001</v>
      </c>
      <c r="Y27">
        <v>0</v>
      </c>
      <c r="Z27">
        <v>6.3769200000000001</v>
      </c>
      <c r="AA27">
        <v>13.510375</v>
      </c>
      <c r="AB27">
        <v>38.123159999999999</v>
      </c>
      <c r="AC27">
        <v>28.080484999999999</v>
      </c>
      <c r="AD27">
        <v>35.354900999999998</v>
      </c>
      <c r="AE27">
        <v>47.765599999999999</v>
      </c>
      <c r="AF27">
        <v>6.1923760000000003</v>
      </c>
      <c r="AG27">
        <v>34.878273999999998</v>
      </c>
      <c r="AH27">
        <v>113.00143799999999</v>
      </c>
      <c r="AI27">
        <v>2.4599449999999998</v>
      </c>
      <c r="AJ27">
        <v>0</v>
      </c>
      <c r="AK27">
        <v>49.289534000000003</v>
      </c>
      <c r="AL27">
        <v>64.556652999999997</v>
      </c>
      <c r="AM27">
        <v>5.1002609999999997</v>
      </c>
      <c r="AN27">
        <v>0.66540299999999997</v>
      </c>
      <c r="AO27">
        <v>22.725024000000001</v>
      </c>
      <c r="AP27">
        <v>12.253252</v>
      </c>
      <c r="AQ27">
        <v>7.1827310000000004</v>
      </c>
      <c r="AR27">
        <v>48.000816</v>
      </c>
      <c r="AS27">
        <v>31.843440000000001</v>
      </c>
      <c r="AT27">
        <v>14.489908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74.550000000000011</v>
      </c>
      <c r="BA27">
        <f t="shared" si="1"/>
        <v>2965.5904040000005</v>
      </c>
      <c r="BD27">
        <v>22.45</v>
      </c>
      <c r="BE27">
        <v>3.63</v>
      </c>
      <c r="BF27">
        <v>1.93</v>
      </c>
      <c r="BG27">
        <v>3.86</v>
      </c>
      <c r="BH27">
        <v>5.44</v>
      </c>
      <c r="BI27">
        <v>6.55</v>
      </c>
      <c r="BJ27">
        <v>1.46</v>
      </c>
      <c r="BK27">
        <v>3.02</v>
      </c>
      <c r="BL27">
        <v>3.18</v>
      </c>
      <c r="BM27">
        <v>1.57</v>
      </c>
      <c r="BN27">
        <v>0.49</v>
      </c>
      <c r="BO27">
        <v>14.44</v>
      </c>
      <c r="BP27">
        <v>0</v>
      </c>
      <c r="BQ27">
        <v>4.2300000000000004</v>
      </c>
      <c r="BR27">
        <v>1.87</v>
      </c>
      <c r="BS27">
        <v>0.43</v>
      </c>
      <c r="BT27">
        <v>0</v>
      </c>
      <c r="BU27">
        <v>0</v>
      </c>
      <c r="BV27">
        <v>0</v>
      </c>
      <c r="BW27">
        <f t="shared" si="2"/>
        <v>74.550000000000011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11.830152999999999</v>
      </c>
      <c r="J28">
        <v>19.002545000000001</v>
      </c>
      <c r="K28">
        <v>446.81155699999999</v>
      </c>
      <c r="L28">
        <v>631.07353000000001</v>
      </c>
      <c r="M28">
        <v>88.8904</v>
      </c>
      <c r="N28">
        <v>114.132375</v>
      </c>
      <c r="O28">
        <v>119.485727</v>
      </c>
      <c r="P28">
        <v>133.697925</v>
      </c>
      <c r="Q28">
        <v>19.445354999999999</v>
      </c>
      <c r="R28">
        <v>40.952193999999999</v>
      </c>
      <c r="S28">
        <v>25.404876000000002</v>
      </c>
      <c r="T28">
        <v>0</v>
      </c>
      <c r="U28">
        <v>404.61557399999998</v>
      </c>
      <c r="V28">
        <v>19.681494000000001</v>
      </c>
      <c r="W28">
        <v>41.640321</v>
      </c>
      <c r="X28">
        <v>141.31728200000001</v>
      </c>
      <c r="Y28">
        <v>0</v>
      </c>
      <c r="Z28">
        <v>6.3769200000000001</v>
      </c>
      <c r="AA28">
        <v>13.510375</v>
      </c>
      <c r="AB28">
        <v>38.123159999999999</v>
      </c>
      <c r="AC28">
        <v>28.080484999999999</v>
      </c>
      <c r="AD28">
        <v>35.354900999999998</v>
      </c>
      <c r="AE28">
        <v>47.765599999999999</v>
      </c>
      <c r="AF28">
        <v>6.1923760000000003</v>
      </c>
      <c r="AG28">
        <v>34.878273999999998</v>
      </c>
      <c r="AH28">
        <v>113.00143799999999</v>
      </c>
      <c r="AI28">
        <v>2.4599449999999998</v>
      </c>
      <c r="AJ28">
        <v>0</v>
      </c>
      <c r="AK28">
        <v>49.289534000000003</v>
      </c>
      <c r="AL28">
        <v>64.556652999999997</v>
      </c>
      <c r="AM28">
        <v>5.1002609999999997</v>
      </c>
      <c r="AN28">
        <v>0.66540299999999997</v>
      </c>
      <c r="AO28">
        <v>22.725024000000001</v>
      </c>
      <c r="AP28">
        <v>5.5696599999999998</v>
      </c>
      <c r="AQ28">
        <v>7.1827310000000004</v>
      </c>
      <c r="AR28">
        <v>48.000816</v>
      </c>
      <c r="AS28">
        <v>31.843440000000001</v>
      </c>
      <c r="AT28">
        <v>14.489908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74.550000000000011</v>
      </c>
      <c r="BA28">
        <f t="shared" si="1"/>
        <v>2907.6982120000007</v>
      </c>
      <c r="BD28">
        <v>22.45</v>
      </c>
      <c r="BE28">
        <v>3.63</v>
      </c>
      <c r="BF28">
        <v>1.93</v>
      </c>
      <c r="BG28">
        <v>3.86</v>
      </c>
      <c r="BH28">
        <v>5.44</v>
      </c>
      <c r="BI28">
        <v>6.55</v>
      </c>
      <c r="BJ28">
        <v>1.46</v>
      </c>
      <c r="BK28">
        <v>3.02</v>
      </c>
      <c r="BL28">
        <v>3.18</v>
      </c>
      <c r="BM28">
        <v>1.57</v>
      </c>
      <c r="BN28">
        <v>0.49</v>
      </c>
      <c r="BO28">
        <v>14.44</v>
      </c>
      <c r="BP28">
        <v>0</v>
      </c>
      <c r="BQ28">
        <v>4.2300000000000004</v>
      </c>
      <c r="BR28">
        <v>1.87</v>
      </c>
      <c r="BS28">
        <v>0.43</v>
      </c>
      <c r="BT28">
        <v>0</v>
      </c>
      <c r="BU28">
        <v>0</v>
      </c>
      <c r="BV28">
        <v>0</v>
      </c>
      <c r="BW28">
        <f t="shared" si="2"/>
        <v>74.550000000000011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11.830152999999999</v>
      </c>
      <c r="J29">
        <v>19.002545000000001</v>
      </c>
      <c r="K29">
        <v>434.25095700000003</v>
      </c>
      <c r="L29">
        <v>620.40842099999998</v>
      </c>
      <c r="M29">
        <v>88.8904</v>
      </c>
      <c r="N29">
        <v>114.132375</v>
      </c>
      <c r="O29">
        <v>119.485727</v>
      </c>
      <c r="P29">
        <v>133.697925</v>
      </c>
      <c r="Q29">
        <v>19.445354999999999</v>
      </c>
      <c r="R29">
        <v>40.952193999999999</v>
      </c>
      <c r="S29">
        <v>25.404876000000002</v>
      </c>
      <c r="T29">
        <v>0</v>
      </c>
      <c r="U29">
        <v>404.61557399999998</v>
      </c>
      <c r="V29">
        <v>10.884629</v>
      </c>
      <c r="W29">
        <v>40.467354999999998</v>
      </c>
      <c r="X29">
        <v>141.31728200000001</v>
      </c>
      <c r="Y29">
        <v>0</v>
      </c>
      <c r="Z29">
        <v>12.75384</v>
      </c>
      <c r="AA29">
        <v>13.510375</v>
      </c>
      <c r="AB29">
        <v>38.123159999999999</v>
      </c>
      <c r="AC29">
        <v>28.080484999999999</v>
      </c>
      <c r="AD29">
        <v>35.354900999999998</v>
      </c>
      <c r="AE29">
        <v>47.765599999999999</v>
      </c>
      <c r="AF29">
        <v>6.1923760000000003</v>
      </c>
      <c r="AG29">
        <v>34.878273999999998</v>
      </c>
      <c r="AH29">
        <v>113.00143799999999</v>
      </c>
      <c r="AI29">
        <v>2.4599449999999998</v>
      </c>
      <c r="AJ29">
        <v>0</v>
      </c>
      <c r="AK29">
        <v>49.289534000000003</v>
      </c>
      <c r="AL29">
        <v>64.556652999999997</v>
      </c>
      <c r="AM29">
        <v>5.1002609999999997</v>
      </c>
      <c r="AN29">
        <v>0.66540299999999997</v>
      </c>
      <c r="AO29">
        <v>22.725024000000001</v>
      </c>
      <c r="AP29">
        <v>5.5696599999999998</v>
      </c>
      <c r="AQ29">
        <v>7.1827310000000004</v>
      </c>
      <c r="AR29">
        <v>48.000816</v>
      </c>
      <c r="AS29">
        <v>31.843440000000001</v>
      </c>
      <c r="AT29">
        <v>14.489908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74.550000000000011</v>
      </c>
      <c r="BA29">
        <f t="shared" si="1"/>
        <v>2880.8795920000002</v>
      </c>
      <c r="BD29">
        <v>22.45</v>
      </c>
      <c r="BE29">
        <v>3.63</v>
      </c>
      <c r="BF29">
        <v>1.93</v>
      </c>
      <c r="BG29">
        <v>3.86</v>
      </c>
      <c r="BH29">
        <v>5.44</v>
      </c>
      <c r="BI29">
        <v>6.55</v>
      </c>
      <c r="BJ29">
        <v>1.46</v>
      </c>
      <c r="BK29">
        <v>3.02</v>
      </c>
      <c r="BL29">
        <v>3.18</v>
      </c>
      <c r="BM29">
        <v>1.57</v>
      </c>
      <c r="BN29">
        <v>0.49</v>
      </c>
      <c r="BO29">
        <v>14.44</v>
      </c>
      <c r="BP29">
        <v>0</v>
      </c>
      <c r="BQ29">
        <v>4.2300000000000004</v>
      </c>
      <c r="BR29">
        <v>1.87</v>
      </c>
      <c r="BS29">
        <v>0.43</v>
      </c>
      <c r="BT29">
        <v>0</v>
      </c>
      <c r="BU29">
        <v>0</v>
      </c>
      <c r="BV29">
        <v>0</v>
      </c>
      <c r="BW29">
        <f t="shared" si="2"/>
        <v>74.550000000000011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11.830152999999999</v>
      </c>
      <c r="J30">
        <v>19.002545000000001</v>
      </c>
      <c r="K30">
        <v>434.25095700000003</v>
      </c>
      <c r="L30">
        <v>620.40842099999998</v>
      </c>
      <c r="M30">
        <v>88.8904</v>
      </c>
      <c r="N30">
        <v>114.132375</v>
      </c>
      <c r="O30">
        <v>119.485727</v>
      </c>
      <c r="P30">
        <v>133.697925</v>
      </c>
      <c r="Q30">
        <v>19.445354999999999</v>
      </c>
      <c r="R30">
        <v>22.963771999999999</v>
      </c>
      <c r="S30">
        <v>25.404876000000002</v>
      </c>
      <c r="T30">
        <v>0</v>
      </c>
      <c r="U30">
        <v>404.61557399999998</v>
      </c>
      <c r="V30">
        <v>10.884629</v>
      </c>
      <c r="W30">
        <v>40.467354999999998</v>
      </c>
      <c r="X30">
        <v>141.31728200000001</v>
      </c>
      <c r="Y30">
        <v>0</v>
      </c>
      <c r="Z30">
        <v>12.75384</v>
      </c>
      <c r="AA30">
        <v>13.510375</v>
      </c>
      <c r="AB30">
        <v>38.123159999999999</v>
      </c>
      <c r="AC30">
        <v>28.080484999999999</v>
      </c>
      <c r="AD30">
        <v>35.354900999999998</v>
      </c>
      <c r="AE30">
        <v>47.765599999999999</v>
      </c>
      <c r="AF30">
        <v>6.1923760000000003</v>
      </c>
      <c r="AG30">
        <v>34.878273999999998</v>
      </c>
      <c r="AH30">
        <v>113.00143799999999</v>
      </c>
      <c r="AI30">
        <v>2.4599449999999998</v>
      </c>
      <c r="AJ30">
        <v>0</v>
      </c>
      <c r="AK30">
        <v>49.289534000000003</v>
      </c>
      <c r="AL30">
        <v>64.556652999999997</v>
      </c>
      <c r="AM30">
        <v>5.1002609999999997</v>
      </c>
      <c r="AN30">
        <v>0.66540299999999997</v>
      </c>
      <c r="AO30">
        <v>22.725024000000001</v>
      </c>
      <c r="AP30">
        <v>5.5696599999999998</v>
      </c>
      <c r="AQ30">
        <v>7.1827310000000004</v>
      </c>
      <c r="AR30">
        <v>48.000816</v>
      </c>
      <c r="AS30">
        <v>31.843440000000001</v>
      </c>
      <c r="AT30">
        <v>14.489908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74.550000000000011</v>
      </c>
      <c r="BA30">
        <f t="shared" si="1"/>
        <v>2862.8911700000003</v>
      </c>
      <c r="BD30">
        <v>22.45</v>
      </c>
      <c r="BE30">
        <v>3.63</v>
      </c>
      <c r="BF30">
        <v>1.93</v>
      </c>
      <c r="BG30">
        <v>3.86</v>
      </c>
      <c r="BH30">
        <v>5.44</v>
      </c>
      <c r="BI30">
        <v>6.55</v>
      </c>
      <c r="BJ30">
        <v>1.46</v>
      </c>
      <c r="BK30">
        <v>3.02</v>
      </c>
      <c r="BL30">
        <v>3.18</v>
      </c>
      <c r="BM30">
        <v>1.57</v>
      </c>
      <c r="BN30">
        <v>0.49</v>
      </c>
      <c r="BO30">
        <v>14.44</v>
      </c>
      <c r="BP30">
        <v>0</v>
      </c>
      <c r="BQ30">
        <v>4.2300000000000004</v>
      </c>
      <c r="BR30">
        <v>1.87</v>
      </c>
      <c r="BS30">
        <v>0.43</v>
      </c>
      <c r="BT30">
        <v>0</v>
      </c>
      <c r="BU30">
        <v>0</v>
      </c>
      <c r="BV30">
        <v>0</v>
      </c>
      <c r="BW30">
        <f t="shared" si="2"/>
        <v>74.550000000000011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11.830152999999999</v>
      </c>
      <c r="J31">
        <v>19.002545000000001</v>
      </c>
      <c r="K31">
        <v>434.25095700000003</v>
      </c>
      <c r="L31">
        <v>620.40842099999998</v>
      </c>
      <c r="M31">
        <v>88.8904</v>
      </c>
      <c r="N31">
        <v>114.132375</v>
      </c>
      <c r="O31">
        <v>119.485727</v>
      </c>
      <c r="P31">
        <v>133.697925</v>
      </c>
      <c r="Q31">
        <v>10.185969999999999</v>
      </c>
      <c r="R31">
        <v>22.963771999999999</v>
      </c>
      <c r="S31">
        <v>14.206135</v>
      </c>
      <c r="T31">
        <v>0</v>
      </c>
      <c r="U31">
        <v>404.61557399999998</v>
      </c>
      <c r="V31">
        <v>10.884629</v>
      </c>
      <c r="W31">
        <v>40.760596</v>
      </c>
      <c r="X31">
        <v>141.31728200000001</v>
      </c>
      <c r="Y31">
        <v>0</v>
      </c>
      <c r="Z31">
        <v>12.75384</v>
      </c>
      <c r="AA31">
        <v>13.510375</v>
      </c>
      <c r="AB31">
        <v>38.123159999999999</v>
      </c>
      <c r="AC31">
        <v>28.080484999999999</v>
      </c>
      <c r="AD31">
        <v>35.354900999999998</v>
      </c>
      <c r="AE31">
        <v>47.765599999999999</v>
      </c>
      <c r="AF31">
        <v>6.1923760000000003</v>
      </c>
      <c r="AG31">
        <v>34.878273999999998</v>
      </c>
      <c r="AH31">
        <v>113.00143799999999</v>
      </c>
      <c r="AI31">
        <v>13.529699000000001</v>
      </c>
      <c r="AJ31">
        <v>0</v>
      </c>
      <c r="AK31">
        <v>49.289534000000003</v>
      </c>
      <c r="AL31">
        <v>64.556652999999997</v>
      </c>
      <c r="AM31">
        <v>5.1002609999999997</v>
      </c>
      <c r="AN31">
        <v>0.66540299999999997</v>
      </c>
      <c r="AO31">
        <v>22.725024000000001</v>
      </c>
      <c r="AP31">
        <v>5.5696599999999998</v>
      </c>
      <c r="AQ31">
        <v>7.1827310000000004</v>
      </c>
      <c r="AR31">
        <v>48.000816</v>
      </c>
      <c r="AS31">
        <v>30.819251000000001</v>
      </c>
      <c r="AT31">
        <v>14.489908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74.550000000000011</v>
      </c>
      <c r="BA31">
        <f t="shared" si="1"/>
        <v>2852.7718500000001</v>
      </c>
      <c r="BD31">
        <v>22.45</v>
      </c>
      <c r="BE31">
        <v>3.63</v>
      </c>
      <c r="BF31">
        <v>1.93</v>
      </c>
      <c r="BG31">
        <v>3.86</v>
      </c>
      <c r="BH31">
        <v>5.44</v>
      </c>
      <c r="BI31">
        <v>6.55</v>
      </c>
      <c r="BJ31">
        <v>1.46</v>
      </c>
      <c r="BK31">
        <v>3.02</v>
      </c>
      <c r="BL31">
        <v>3.18</v>
      </c>
      <c r="BM31">
        <v>1.57</v>
      </c>
      <c r="BN31">
        <v>0.49</v>
      </c>
      <c r="BO31">
        <v>14.44</v>
      </c>
      <c r="BP31">
        <v>0</v>
      </c>
      <c r="BQ31">
        <v>4.2300000000000004</v>
      </c>
      <c r="BR31">
        <v>1.87</v>
      </c>
      <c r="BS31">
        <v>0.43</v>
      </c>
      <c r="BT31">
        <v>0</v>
      </c>
      <c r="BU31">
        <v>0</v>
      </c>
      <c r="BV31">
        <v>0</v>
      </c>
      <c r="BW31">
        <f t="shared" si="2"/>
        <v>74.550000000000011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11.830152999999999</v>
      </c>
      <c r="J32">
        <v>19.002545000000001</v>
      </c>
      <c r="K32">
        <v>434.25095700000003</v>
      </c>
      <c r="L32">
        <v>620.40842099999998</v>
      </c>
      <c r="M32">
        <v>88.8904</v>
      </c>
      <c r="N32">
        <v>114.132375</v>
      </c>
      <c r="O32">
        <v>119.485727</v>
      </c>
      <c r="P32">
        <v>133.697925</v>
      </c>
      <c r="Q32">
        <v>10.185969999999999</v>
      </c>
      <c r="R32">
        <v>22.963771999999999</v>
      </c>
      <c r="S32">
        <v>14.206135</v>
      </c>
      <c r="T32">
        <v>0</v>
      </c>
      <c r="U32">
        <v>404.61557399999998</v>
      </c>
      <c r="V32">
        <v>10.884629</v>
      </c>
      <c r="W32">
        <v>28.184536999999999</v>
      </c>
      <c r="X32">
        <v>103.837611</v>
      </c>
      <c r="Y32">
        <v>0</v>
      </c>
      <c r="Z32">
        <v>12.75384</v>
      </c>
      <c r="AA32">
        <v>13.510375</v>
      </c>
      <c r="AB32">
        <v>38.123159999999999</v>
      </c>
      <c r="AC32">
        <v>28.080484999999999</v>
      </c>
      <c r="AD32">
        <v>35.354900999999998</v>
      </c>
      <c r="AE32">
        <v>47.765599999999999</v>
      </c>
      <c r="AF32">
        <v>6.1923760000000003</v>
      </c>
      <c r="AG32">
        <v>34.878273999999998</v>
      </c>
      <c r="AH32">
        <v>113.00143799999999</v>
      </c>
      <c r="AI32">
        <v>63.958575000000003</v>
      </c>
      <c r="AJ32">
        <v>0</v>
      </c>
      <c r="AK32">
        <v>49.289534000000003</v>
      </c>
      <c r="AL32">
        <v>64.556652999999997</v>
      </c>
      <c r="AM32">
        <v>5.1002609999999997</v>
      </c>
      <c r="AN32">
        <v>0.66540299999999997</v>
      </c>
      <c r="AO32">
        <v>22.725024000000001</v>
      </c>
      <c r="AP32">
        <v>5.5696599999999998</v>
      </c>
      <c r="AQ32">
        <v>7.1827310000000004</v>
      </c>
      <c r="AR32">
        <v>48.000816</v>
      </c>
      <c r="AS32">
        <v>30.819251000000001</v>
      </c>
      <c r="AT32">
        <v>14.489908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74.550000000000011</v>
      </c>
      <c r="BA32">
        <f t="shared" si="1"/>
        <v>2853.144996</v>
      </c>
      <c r="BD32">
        <v>22.45</v>
      </c>
      <c r="BE32">
        <v>3.63</v>
      </c>
      <c r="BF32">
        <v>1.93</v>
      </c>
      <c r="BG32">
        <v>3.86</v>
      </c>
      <c r="BH32">
        <v>5.44</v>
      </c>
      <c r="BI32">
        <v>6.55</v>
      </c>
      <c r="BJ32">
        <v>1.46</v>
      </c>
      <c r="BK32">
        <v>3.02</v>
      </c>
      <c r="BL32">
        <v>3.18</v>
      </c>
      <c r="BM32">
        <v>1.57</v>
      </c>
      <c r="BN32">
        <v>0.49</v>
      </c>
      <c r="BO32">
        <v>14.44</v>
      </c>
      <c r="BP32">
        <v>0</v>
      </c>
      <c r="BQ32">
        <v>4.2300000000000004</v>
      </c>
      <c r="BR32">
        <v>1.87</v>
      </c>
      <c r="BS32">
        <v>0.43</v>
      </c>
      <c r="BT32">
        <v>0</v>
      </c>
      <c r="BU32">
        <v>0</v>
      </c>
      <c r="BV32">
        <v>0</v>
      </c>
      <c r="BW32">
        <f t="shared" si="2"/>
        <v>74.550000000000011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11.830152999999999</v>
      </c>
      <c r="J33">
        <v>19.002545000000001</v>
      </c>
      <c r="K33">
        <v>434.25095700000003</v>
      </c>
      <c r="L33">
        <v>544.566552</v>
      </c>
      <c r="M33">
        <v>88.8904</v>
      </c>
      <c r="N33">
        <v>114.132375</v>
      </c>
      <c r="O33">
        <v>119.485727</v>
      </c>
      <c r="P33">
        <v>133.697925</v>
      </c>
      <c r="Q33">
        <v>10.185969999999999</v>
      </c>
      <c r="R33">
        <v>22.963771999999999</v>
      </c>
      <c r="S33">
        <v>14.206135</v>
      </c>
      <c r="T33">
        <v>0</v>
      </c>
      <c r="U33">
        <v>404.61557399999998</v>
      </c>
      <c r="V33">
        <v>10.884629</v>
      </c>
      <c r="W33">
        <v>28.184536999999999</v>
      </c>
      <c r="X33">
        <v>93.209411000000003</v>
      </c>
      <c r="Y33">
        <v>0</v>
      </c>
      <c r="Z33">
        <v>12.75384</v>
      </c>
      <c r="AA33">
        <v>13.510375</v>
      </c>
      <c r="AB33">
        <v>38.123159999999999</v>
      </c>
      <c r="AC33">
        <v>28.080484999999999</v>
      </c>
      <c r="AD33">
        <v>35.354900999999998</v>
      </c>
      <c r="AE33">
        <v>47.765599999999999</v>
      </c>
      <c r="AF33">
        <v>6.1923760000000003</v>
      </c>
      <c r="AG33">
        <v>34.878273999999998</v>
      </c>
      <c r="AH33">
        <v>113.00143799999999</v>
      </c>
      <c r="AI33">
        <v>63.958575000000003</v>
      </c>
      <c r="AJ33">
        <v>0</v>
      </c>
      <c r="AK33">
        <v>49.289534000000003</v>
      </c>
      <c r="AL33">
        <v>64.556652999999997</v>
      </c>
      <c r="AM33">
        <v>5.1002609999999997</v>
      </c>
      <c r="AN33">
        <v>0.66540299999999997</v>
      </c>
      <c r="AO33">
        <v>22.725024000000001</v>
      </c>
      <c r="AP33">
        <v>12.253252</v>
      </c>
      <c r="AQ33">
        <v>7.1827310000000004</v>
      </c>
      <c r="AR33">
        <v>48.000816</v>
      </c>
      <c r="AS33">
        <v>30.819251000000001</v>
      </c>
      <c r="AT33">
        <v>14.489908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74.550000000000011</v>
      </c>
      <c r="BA33">
        <f t="shared" si="1"/>
        <v>2773.3585189999999</v>
      </c>
      <c r="BD33">
        <v>22.45</v>
      </c>
      <c r="BE33">
        <v>3.63</v>
      </c>
      <c r="BF33">
        <v>1.93</v>
      </c>
      <c r="BG33">
        <v>3.86</v>
      </c>
      <c r="BH33">
        <v>5.44</v>
      </c>
      <c r="BI33">
        <v>6.55</v>
      </c>
      <c r="BJ33">
        <v>1.46</v>
      </c>
      <c r="BK33">
        <v>3.02</v>
      </c>
      <c r="BL33">
        <v>3.18</v>
      </c>
      <c r="BM33">
        <v>1.57</v>
      </c>
      <c r="BN33">
        <v>0.49</v>
      </c>
      <c r="BO33">
        <v>14.44</v>
      </c>
      <c r="BP33">
        <v>0</v>
      </c>
      <c r="BQ33">
        <v>4.2300000000000004</v>
      </c>
      <c r="BR33">
        <v>1.87</v>
      </c>
      <c r="BS33">
        <v>0.43</v>
      </c>
      <c r="BT33">
        <v>0</v>
      </c>
      <c r="BU33">
        <v>0</v>
      </c>
      <c r="BV33">
        <v>0</v>
      </c>
      <c r="BW33">
        <f t="shared" si="2"/>
        <v>74.550000000000011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11.830152999999999</v>
      </c>
      <c r="J34">
        <v>12.471515999999999</v>
      </c>
      <c r="K34">
        <v>429.99107800000002</v>
      </c>
      <c r="L34">
        <v>447.946552</v>
      </c>
      <c r="M34">
        <v>88.8904</v>
      </c>
      <c r="N34">
        <v>114.132375</v>
      </c>
      <c r="O34">
        <v>119.485727</v>
      </c>
      <c r="P34">
        <v>133.697925</v>
      </c>
      <c r="Q34">
        <v>10.185969999999999</v>
      </c>
      <c r="R34">
        <v>22.963771999999999</v>
      </c>
      <c r="S34">
        <v>14.206135</v>
      </c>
      <c r="T34">
        <v>0</v>
      </c>
      <c r="U34">
        <v>404.61557399999998</v>
      </c>
      <c r="V34">
        <v>10.884629</v>
      </c>
      <c r="W34">
        <v>28.184536999999999</v>
      </c>
      <c r="X34">
        <v>93.209411000000003</v>
      </c>
      <c r="Y34">
        <v>0</v>
      </c>
      <c r="Z34">
        <v>12.75384</v>
      </c>
      <c r="AA34">
        <v>13.510375</v>
      </c>
      <c r="AB34">
        <v>38.123159999999999</v>
      </c>
      <c r="AC34">
        <v>28.080484999999999</v>
      </c>
      <c r="AD34">
        <v>35.354900999999998</v>
      </c>
      <c r="AE34">
        <v>47.765599999999999</v>
      </c>
      <c r="AF34">
        <v>6.1923760000000003</v>
      </c>
      <c r="AG34">
        <v>34.878273999999998</v>
      </c>
      <c r="AH34">
        <v>113.00143799999999</v>
      </c>
      <c r="AI34">
        <v>63.958575000000003</v>
      </c>
      <c r="AJ34">
        <v>0</v>
      </c>
      <c r="AK34">
        <v>49.289534000000003</v>
      </c>
      <c r="AL34">
        <v>64.556652999999997</v>
      </c>
      <c r="AM34">
        <v>5.1002609999999997</v>
      </c>
      <c r="AN34">
        <v>0.66540299999999997</v>
      </c>
      <c r="AO34">
        <v>22.725024000000001</v>
      </c>
      <c r="AP34">
        <v>12.253252</v>
      </c>
      <c r="AQ34">
        <v>7.1827310000000004</v>
      </c>
      <c r="AR34">
        <v>48.000816</v>
      </c>
      <c r="AS34">
        <v>30.819251000000001</v>
      </c>
      <c r="AT34">
        <v>14.489908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74.550000000000011</v>
      </c>
      <c r="BA34">
        <f t="shared" si="1"/>
        <v>2665.9476110000005</v>
      </c>
      <c r="BD34">
        <v>22.45</v>
      </c>
      <c r="BE34">
        <v>3.63</v>
      </c>
      <c r="BF34">
        <v>1.93</v>
      </c>
      <c r="BG34">
        <v>3.86</v>
      </c>
      <c r="BH34">
        <v>5.44</v>
      </c>
      <c r="BI34">
        <v>6.55</v>
      </c>
      <c r="BJ34">
        <v>1.46</v>
      </c>
      <c r="BK34">
        <v>3.02</v>
      </c>
      <c r="BL34">
        <v>3.18</v>
      </c>
      <c r="BM34">
        <v>1.57</v>
      </c>
      <c r="BN34">
        <v>0.49</v>
      </c>
      <c r="BO34">
        <v>14.44</v>
      </c>
      <c r="BP34">
        <v>0</v>
      </c>
      <c r="BQ34">
        <v>4.2300000000000004</v>
      </c>
      <c r="BR34">
        <v>1.87</v>
      </c>
      <c r="BS34">
        <v>0.43</v>
      </c>
      <c r="BT34">
        <v>0</v>
      </c>
      <c r="BU34">
        <v>0</v>
      </c>
      <c r="BV34">
        <v>0</v>
      </c>
      <c r="BW34">
        <f t="shared" si="2"/>
        <v>74.550000000000011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11.830152999999999</v>
      </c>
      <c r="J35">
        <v>12.471515999999999</v>
      </c>
      <c r="K35">
        <v>429.99107800000002</v>
      </c>
      <c r="L35">
        <v>428.62255199999998</v>
      </c>
      <c r="M35">
        <v>88.8904</v>
      </c>
      <c r="N35">
        <v>114.132375</v>
      </c>
      <c r="O35">
        <v>119.485727</v>
      </c>
      <c r="P35">
        <v>133.697925</v>
      </c>
      <c r="Q35">
        <v>10.185969999999999</v>
      </c>
      <c r="R35">
        <v>22.963771999999999</v>
      </c>
      <c r="S35">
        <v>14.206135</v>
      </c>
      <c r="T35">
        <v>0</v>
      </c>
      <c r="U35">
        <v>404.61557399999998</v>
      </c>
      <c r="V35">
        <v>10.884629</v>
      </c>
      <c r="W35">
        <v>28.184536999999999</v>
      </c>
      <c r="X35">
        <v>93.209411000000003</v>
      </c>
      <c r="Y35">
        <v>0</v>
      </c>
      <c r="Z35">
        <v>12.75384</v>
      </c>
      <c r="AA35">
        <v>13.510375</v>
      </c>
      <c r="AB35">
        <v>38.123159999999999</v>
      </c>
      <c r="AC35">
        <v>28.080484999999999</v>
      </c>
      <c r="AD35">
        <v>35.354900999999998</v>
      </c>
      <c r="AE35">
        <v>47.765599999999999</v>
      </c>
      <c r="AF35">
        <v>6.1923760000000003</v>
      </c>
      <c r="AG35">
        <v>34.878273999999998</v>
      </c>
      <c r="AH35">
        <v>113.00143799999999</v>
      </c>
      <c r="AI35">
        <v>63.958575000000003</v>
      </c>
      <c r="AJ35">
        <v>0</v>
      </c>
      <c r="AK35">
        <v>49.289534000000003</v>
      </c>
      <c r="AL35">
        <v>64.556652999999997</v>
      </c>
      <c r="AM35">
        <v>5.1002609999999997</v>
      </c>
      <c r="AN35">
        <v>0.66540299999999997</v>
      </c>
      <c r="AO35">
        <v>22.725024000000001</v>
      </c>
      <c r="AP35">
        <v>5.5696599999999998</v>
      </c>
      <c r="AQ35">
        <v>7.1827310000000004</v>
      </c>
      <c r="AR35">
        <v>48.000816</v>
      </c>
      <c r="AS35">
        <v>30.819251000000001</v>
      </c>
      <c r="AT35">
        <v>14.489908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74.550000000000011</v>
      </c>
      <c r="BA35">
        <f t="shared" si="1"/>
        <v>2639.9400190000006</v>
      </c>
      <c r="BD35">
        <v>22.45</v>
      </c>
      <c r="BE35">
        <v>3.63</v>
      </c>
      <c r="BF35">
        <v>1.93</v>
      </c>
      <c r="BG35">
        <v>3.86</v>
      </c>
      <c r="BH35">
        <v>5.44</v>
      </c>
      <c r="BI35">
        <v>6.55</v>
      </c>
      <c r="BJ35">
        <v>1.46</v>
      </c>
      <c r="BK35">
        <v>3.02</v>
      </c>
      <c r="BL35">
        <v>3.18</v>
      </c>
      <c r="BM35">
        <v>1.57</v>
      </c>
      <c r="BN35">
        <v>0.49</v>
      </c>
      <c r="BO35">
        <v>14.44</v>
      </c>
      <c r="BP35">
        <v>0</v>
      </c>
      <c r="BQ35">
        <v>4.2300000000000004</v>
      </c>
      <c r="BR35">
        <v>1.87</v>
      </c>
      <c r="BS35">
        <v>0.43</v>
      </c>
      <c r="BT35">
        <v>0</v>
      </c>
      <c r="BU35">
        <v>0</v>
      </c>
      <c r="BV35">
        <v>0</v>
      </c>
      <c r="BW35">
        <f t="shared" si="2"/>
        <v>74.550000000000011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11.830152999999999</v>
      </c>
      <c r="J36">
        <v>12.471515999999999</v>
      </c>
      <c r="K36">
        <v>429.99107800000002</v>
      </c>
      <c r="L36">
        <v>418.96055200000001</v>
      </c>
      <c r="M36">
        <v>88.8904</v>
      </c>
      <c r="N36">
        <v>114.132375</v>
      </c>
      <c r="O36">
        <v>119.485727</v>
      </c>
      <c r="P36">
        <v>133.697925</v>
      </c>
      <c r="Q36">
        <v>10.185969999999999</v>
      </c>
      <c r="R36">
        <v>22.963771999999999</v>
      </c>
      <c r="S36">
        <v>14.206135</v>
      </c>
      <c r="T36">
        <v>0</v>
      </c>
      <c r="U36">
        <v>404.61557399999998</v>
      </c>
      <c r="V36">
        <v>10.884629</v>
      </c>
      <c r="W36">
        <v>28.184536999999999</v>
      </c>
      <c r="X36">
        <v>93.209411000000003</v>
      </c>
      <c r="Y36">
        <v>0</v>
      </c>
      <c r="Z36">
        <v>12.75384</v>
      </c>
      <c r="AA36">
        <v>13.510375</v>
      </c>
      <c r="AB36">
        <v>38.123159999999999</v>
      </c>
      <c r="AC36">
        <v>28.080484999999999</v>
      </c>
      <c r="AD36">
        <v>35.354900999999998</v>
      </c>
      <c r="AE36">
        <v>47.765599999999999</v>
      </c>
      <c r="AF36">
        <v>6.1923760000000003</v>
      </c>
      <c r="AG36">
        <v>34.878273999999998</v>
      </c>
      <c r="AH36">
        <v>113.00143799999999</v>
      </c>
      <c r="AI36">
        <v>63.958575000000003</v>
      </c>
      <c r="AJ36">
        <v>0</v>
      </c>
      <c r="AK36">
        <v>49.289534000000003</v>
      </c>
      <c r="AL36">
        <v>64.556652999999997</v>
      </c>
      <c r="AM36">
        <v>5.1002609999999997</v>
      </c>
      <c r="AN36">
        <v>0.66540299999999997</v>
      </c>
      <c r="AO36">
        <v>22.725024000000001</v>
      </c>
      <c r="AP36">
        <v>5.5696599999999998</v>
      </c>
      <c r="AQ36">
        <v>7.1827310000000004</v>
      </c>
      <c r="AR36">
        <v>48.000816</v>
      </c>
      <c r="AS36">
        <v>30.819251000000001</v>
      </c>
      <c r="AT36">
        <v>14.489908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74.550000000000011</v>
      </c>
      <c r="BA36">
        <f t="shared" si="1"/>
        <v>2630.2780190000003</v>
      </c>
      <c r="BD36">
        <v>22.45</v>
      </c>
      <c r="BE36">
        <v>3.63</v>
      </c>
      <c r="BF36">
        <v>1.93</v>
      </c>
      <c r="BG36">
        <v>3.86</v>
      </c>
      <c r="BH36">
        <v>5.44</v>
      </c>
      <c r="BI36">
        <v>6.55</v>
      </c>
      <c r="BJ36">
        <v>1.46</v>
      </c>
      <c r="BK36">
        <v>3.02</v>
      </c>
      <c r="BL36">
        <v>3.18</v>
      </c>
      <c r="BM36">
        <v>1.57</v>
      </c>
      <c r="BN36">
        <v>0.49</v>
      </c>
      <c r="BO36">
        <v>14.44</v>
      </c>
      <c r="BP36">
        <v>0</v>
      </c>
      <c r="BQ36">
        <v>4.2300000000000004</v>
      </c>
      <c r="BR36">
        <v>1.87</v>
      </c>
      <c r="BS36">
        <v>0.43</v>
      </c>
      <c r="BT36">
        <v>0</v>
      </c>
      <c r="BU36">
        <v>0</v>
      </c>
      <c r="BV36">
        <v>0</v>
      </c>
      <c r="BW36">
        <f t="shared" si="2"/>
        <v>74.550000000000011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11.830152999999999</v>
      </c>
      <c r="J37">
        <v>12.471515999999999</v>
      </c>
      <c r="K37">
        <v>345.22325999999998</v>
      </c>
      <c r="L37">
        <v>418.96055200000001</v>
      </c>
      <c r="M37">
        <v>88.8904</v>
      </c>
      <c r="N37">
        <v>114.132375</v>
      </c>
      <c r="O37">
        <v>119.485727</v>
      </c>
      <c r="P37">
        <v>133.697925</v>
      </c>
      <c r="Q37">
        <v>10.185969999999999</v>
      </c>
      <c r="R37">
        <v>22.963771999999999</v>
      </c>
      <c r="S37">
        <v>13.574785</v>
      </c>
      <c r="T37">
        <v>0</v>
      </c>
      <c r="U37">
        <v>404.61557399999998</v>
      </c>
      <c r="V37">
        <v>10.884629</v>
      </c>
      <c r="W37">
        <v>27.691485</v>
      </c>
      <c r="X37">
        <v>93.209411000000003</v>
      </c>
      <c r="Y37">
        <v>0</v>
      </c>
      <c r="Z37">
        <v>12.75384</v>
      </c>
      <c r="AA37">
        <v>0</v>
      </c>
      <c r="AB37">
        <v>38.123159999999999</v>
      </c>
      <c r="AC37">
        <v>28.080484999999999</v>
      </c>
      <c r="AD37">
        <v>35.354900999999998</v>
      </c>
      <c r="AE37">
        <v>47.765599999999999</v>
      </c>
      <c r="AF37">
        <v>6.1923760000000003</v>
      </c>
      <c r="AG37">
        <v>34.878273999999998</v>
      </c>
      <c r="AH37">
        <v>113.00143799999999</v>
      </c>
      <c r="AI37">
        <v>47.968930999999998</v>
      </c>
      <c r="AJ37">
        <v>0</v>
      </c>
      <c r="AK37">
        <v>49.289534000000003</v>
      </c>
      <c r="AL37">
        <v>64.556652999999997</v>
      </c>
      <c r="AM37">
        <v>5.1002609999999997</v>
      </c>
      <c r="AN37">
        <v>0.66540299999999997</v>
      </c>
      <c r="AO37">
        <v>22.725024000000001</v>
      </c>
      <c r="AP37">
        <v>5.5696599999999998</v>
      </c>
      <c r="AQ37">
        <v>0</v>
      </c>
      <c r="AR37">
        <v>48.000816</v>
      </c>
      <c r="AS37">
        <v>30.819251000000001</v>
      </c>
      <c r="AT37">
        <v>14.489908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74.550000000000011</v>
      </c>
      <c r="BA37">
        <f t="shared" si="1"/>
        <v>2507.7030489999997</v>
      </c>
      <c r="BD37">
        <v>22.45</v>
      </c>
      <c r="BE37">
        <v>3.63</v>
      </c>
      <c r="BF37">
        <v>1.93</v>
      </c>
      <c r="BG37">
        <v>3.86</v>
      </c>
      <c r="BH37">
        <v>5.44</v>
      </c>
      <c r="BI37">
        <v>6.55</v>
      </c>
      <c r="BJ37">
        <v>1.46</v>
      </c>
      <c r="BK37">
        <v>3.02</v>
      </c>
      <c r="BL37">
        <v>3.18</v>
      </c>
      <c r="BM37">
        <v>1.57</v>
      </c>
      <c r="BN37">
        <v>0.49</v>
      </c>
      <c r="BO37">
        <v>14.44</v>
      </c>
      <c r="BP37">
        <v>0</v>
      </c>
      <c r="BQ37">
        <v>4.2300000000000004</v>
      </c>
      <c r="BR37">
        <v>1.87</v>
      </c>
      <c r="BS37">
        <v>0.43</v>
      </c>
      <c r="BT37">
        <v>0</v>
      </c>
      <c r="BU37">
        <v>0</v>
      </c>
      <c r="BV37">
        <v>0</v>
      </c>
      <c r="BW37">
        <f t="shared" si="2"/>
        <v>74.550000000000011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11.830152999999999</v>
      </c>
      <c r="J38">
        <v>12.471515999999999</v>
      </c>
      <c r="K38">
        <v>345.22325999999998</v>
      </c>
      <c r="L38">
        <v>418.96055200000001</v>
      </c>
      <c r="M38">
        <v>88.8904</v>
      </c>
      <c r="N38">
        <v>114.132375</v>
      </c>
      <c r="O38">
        <v>119.485727</v>
      </c>
      <c r="P38">
        <v>133.697925</v>
      </c>
      <c r="Q38">
        <v>10.185969999999999</v>
      </c>
      <c r="R38">
        <v>22.963771999999999</v>
      </c>
      <c r="S38">
        <v>13.574785</v>
      </c>
      <c r="T38">
        <v>0</v>
      </c>
      <c r="U38">
        <v>404.61557399999998</v>
      </c>
      <c r="V38">
        <v>10.884629</v>
      </c>
      <c r="W38">
        <v>27.691485</v>
      </c>
      <c r="X38">
        <v>93.209411000000003</v>
      </c>
      <c r="Y38">
        <v>0</v>
      </c>
      <c r="Z38">
        <v>12.75384</v>
      </c>
      <c r="AA38">
        <v>0</v>
      </c>
      <c r="AB38">
        <v>38.123159999999999</v>
      </c>
      <c r="AC38">
        <v>28.080484999999999</v>
      </c>
      <c r="AD38">
        <v>35.354900999999998</v>
      </c>
      <c r="AE38">
        <v>47.765599999999999</v>
      </c>
      <c r="AF38">
        <v>6.1923760000000003</v>
      </c>
      <c r="AG38">
        <v>34.878273999999998</v>
      </c>
      <c r="AH38">
        <v>113.00143799999999</v>
      </c>
      <c r="AI38">
        <v>7.3798360000000001</v>
      </c>
      <c r="AJ38">
        <v>0</v>
      </c>
      <c r="AK38">
        <v>49.289534000000003</v>
      </c>
      <c r="AL38">
        <v>64.556652999999997</v>
      </c>
      <c r="AM38">
        <v>5.1002609999999997</v>
      </c>
      <c r="AN38">
        <v>0.66540299999999997</v>
      </c>
      <c r="AO38">
        <v>22.725024000000001</v>
      </c>
      <c r="AP38">
        <v>5.5696599999999998</v>
      </c>
      <c r="AQ38">
        <v>0</v>
      </c>
      <c r="AR38">
        <v>48.000816</v>
      </c>
      <c r="AS38">
        <v>30.819251000000001</v>
      </c>
      <c r="AT38">
        <v>14.489908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74.550000000000011</v>
      </c>
      <c r="BA38">
        <f t="shared" si="1"/>
        <v>2467.1139539999999</v>
      </c>
      <c r="BD38">
        <v>22.45</v>
      </c>
      <c r="BE38">
        <v>3.63</v>
      </c>
      <c r="BF38">
        <v>1.93</v>
      </c>
      <c r="BG38">
        <v>3.86</v>
      </c>
      <c r="BH38">
        <v>5.44</v>
      </c>
      <c r="BI38">
        <v>6.55</v>
      </c>
      <c r="BJ38">
        <v>1.46</v>
      </c>
      <c r="BK38">
        <v>3.02</v>
      </c>
      <c r="BL38">
        <v>3.18</v>
      </c>
      <c r="BM38">
        <v>1.57</v>
      </c>
      <c r="BN38">
        <v>0.49</v>
      </c>
      <c r="BO38">
        <v>14.44</v>
      </c>
      <c r="BP38">
        <v>0</v>
      </c>
      <c r="BQ38">
        <v>4.2300000000000004</v>
      </c>
      <c r="BR38">
        <v>1.87</v>
      </c>
      <c r="BS38">
        <v>0.43</v>
      </c>
      <c r="BT38">
        <v>0</v>
      </c>
      <c r="BU38">
        <v>0</v>
      </c>
      <c r="BV38">
        <v>0</v>
      </c>
      <c r="BW38">
        <f t="shared" si="2"/>
        <v>74.550000000000011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12.889108</v>
      </c>
      <c r="J39">
        <v>12.471515999999999</v>
      </c>
      <c r="K39">
        <v>349.783345</v>
      </c>
      <c r="L39">
        <v>322.340552</v>
      </c>
      <c r="M39">
        <v>88.8904</v>
      </c>
      <c r="N39">
        <v>114.132375</v>
      </c>
      <c r="O39">
        <v>119.485727</v>
      </c>
      <c r="P39">
        <v>133.697925</v>
      </c>
      <c r="Q39">
        <v>5.3549699999999998</v>
      </c>
      <c r="R39">
        <v>10.403172</v>
      </c>
      <c r="S39">
        <v>5.7972000000000001</v>
      </c>
      <c r="T39">
        <v>0</v>
      </c>
      <c r="U39">
        <v>404.61557399999998</v>
      </c>
      <c r="V39">
        <v>5.0874290000000002</v>
      </c>
      <c r="W39">
        <v>28.257581999999999</v>
      </c>
      <c r="X39">
        <v>108.466482</v>
      </c>
      <c r="Y39">
        <v>0</v>
      </c>
      <c r="Z39">
        <v>12.75384</v>
      </c>
      <c r="AA39">
        <v>0</v>
      </c>
      <c r="AB39">
        <v>38.123159999999999</v>
      </c>
      <c r="AC39">
        <v>28.080484999999999</v>
      </c>
      <c r="AD39">
        <v>35.354900999999998</v>
      </c>
      <c r="AE39">
        <v>47.765599999999999</v>
      </c>
      <c r="AF39">
        <v>6.1923760000000003</v>
      </c>
      <c r="AG39">
        <v>34.878273999999998</v>
      </c>
      <c r="AH39">
        <v>109.798968</v>
      </c>
      <c r="AI39">
        <v>2.4599449999999998</v>
      </c>
      <c r="AJ39">
        <v>0</v>
      </c>
      <c r="AK39">
        <v>49.289534000000003</v>
      </c>
      <c r="AL39">
        <v>64.556652999999997</v>
      </c>
      <c r="AM39">
        <v>5.1002609999999997</v>
      </c>
      <c r="AN39">
        <v>0.66540299999999997</v>
      </c>
      <c r="AO39">
        <v>22.725024000000001</v>
      </c>
      <c r="AP39">
        <v>7.4262129999999997</v>
      </c>
      <c r="AQ39">
        <v>0</v>
      </c>
      <c r="AR39">
        <v>48.000816</v>
      </c>
      <c r="AS39">
        <v>30.819251000000001</v>
      </c>
      <c r="AT39">
        <v>14.489908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74.550000000000011</v>
      </c>
      <c r="BA39">
        <f t="shared" si="1"/>
        <v>2354.7039690000001</v>
      </c>
      <c r="BD39">
        <v>22.45</v>
      </c>
      <c r="BE39">
        <v>3.63</v>
      </c>
      <c r="BF39">
        <v>1.93</v>
      </c>
      <c r="BG39">
        <v>3.86</v>
      </c>
      <c r="BH39">
        <v>5.44</v>
      </c>
      <c r="BI39">
        <v>6.55</v>
      </c>
      <c r="BJ39">
        <v>1.46</v>
      </c>
      <c r="BK39">
        <v>3.02</v>
      </c>
      <c r="BL39">
        <v>3.18</v>
      </c>
      <c r="BM39">
        <v>1.57</v>
      </c>
      <c r="BN39">
        <v>0.49</v>
      </c>
      <c r="BO39">
        <v>14.44</v>
      </c>
      <c r="BP39">
        <v>0</v>
      </c>
      <c r="BQ39">
        <v>4.2300000000000004</v>
      </c>
      <c r="BR39">
        <v>1.87</v>
      </c>
      <c r="BS39">
        <v>0.43</v>
      </c>
      <c r="BT39">
        <v>0</v>
      </c>
      <c r="BU39">
        <v>0</v>
      </c>
      <c r="BV39">
        <v>0</v>
      </c>
      <c r="BW39">
        <f t="shared" si="2"/>
        <v>74.550000000000011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12.889108</v>
      </c>
      <c r="J40">
        <v>12.471515999999999</v>
      </c>
      <c r="K40">
        <v>355.80665199999999</v>
      </c>
      <c r="L40">
        <v>476.93255199999999</v>
      </c>
      <c r="M40">
        <v>88.8904</v>
      </c>
      <c r="N40">
        <v>114.132375</v>
      </c>
      <c r="O40">
        <v>119.485727</v>
      </c>
      <c r="P40">
        <v>133.697925</v>
      </c>
      <c r="Q40">
        <v>5.3549699999999998</v>
      </c>
      <c r="R40">
        <v>10.403172</v>
      </c>
      <c r="S40">
        <v>5.7972000000000001</v>
      </c>
      <c r="T40">
        <v>0</v>
      </c>
      <c r="U40">
        <v>404.61557399999998</v>
      </c>
      <c r="V40">
        <v>5.0874290000000002</v>
      </c>
      <c r="W40">
        <v>28.257581999999999</v>
      </c>
      <c r="X40">
        <v>141.31728200000001</v>
      </c>
      <c r="Y40">
        <v>0</v>
      </c>
      <c r="Z40">
        <v>12.75384</v>
      </c>
      <c r="AA40">
        <v>0</v>
      </c>
      <c r="AB40">
        <v>38.123159999999999</v>
      </c>
      <c r="AC40">
        <v>28.080484999999999</v>
      </c>
      <c r="AD40">
        <v>35.354900999999998</v>
      </c>
      <c r="AE40">
        <v>47.765599999999999</v>
      </c>
      <c r="AF40">
        <v>6.1923760000000003</v>
      </c>
      <c r="AG40">
        <v>34.878273999999998</v>
      </c>
      <c r="AH40">
        <v>109.798968</v>
      </c>
      <c r="AI40">
        <v>2.4599449999999998</v>
      </c>
      <c r="AJ40">
        <v>0</v>
      </c>
      <c r="AK40">
        <v>49.289534000000003</v>
      </c>
      <c r="AL40">
        <v>64.556652999999997</v>
      </c>
      <c r="AM40">
        <v>5.1002609999999997</v>
      </c>
      <c r="AN40">
        <v>0.66540299999999997</v>
      </c>
      <c r="AO40">
        <v>22.725024000000001</v>
      </c>
      <c r="AP40">
        <v>7.4262129999999997</v>
      </c>
      <c r="AQ40">
        <v>0</v>
      </c>
      <c r="AR40">
        <v>48.000816</v>
      </c>
      <c r="AS40">
        <v>30.819251000000001</v>
      </c>
      <c r="AT40">
        <v>14.489908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74.550000000000011</v>
      </c>
      <c r="BA40">
        <f t="shared" si="1"/>
        <v>2548.1700760000008</v>
      </c>
      <c r="BD40">
        <v>22.45</v>
      </c>
      <c r="BE40">
        <v>3.63</v>
      </c>
      <c r="BF40">
        <v>1.93</v>
      </c>
      <c r="BG40">
        <v>3.86</v>
      </c>
      <c r="BH40">
        <v>5.44</v>
      </c>
      <c r="BI40">
        <v>6.55</v>
      </c>
      <c r="BJ40">
        <v>1.46</v>
      </c>
      <c r="BK40">
        <v>3.02</v>
      </c>
      <c r="BL40">
        <v>3.18</v>
      </c>
      <c r="BM40">
        <v>1.57</v>
      </c>
      <c r="BN40">
        <v>0.49</v>
      </c>
      <c r="BO40">
        <v>14.44</v>
      </c>
      <c r="BP40">
        <v>0</v>
      </c>
      <c r="BQ40">
        <v>4.2300000000000004</v>
      </c>
      <c r="BR40">
        <v>1.87</v>
      </c>
      <c r="BS40">
        <v>0.43</v>
      </c>
      <c r="BT40">
        <v>0</v>
      </c>
      <c r="BU40">
        <v>0</v>
      </c>
      <c r="BV40">
        <v>0</v>
      </c>
      <c r="BW40">
        <f t="shared" si="2"/>
        <v>74.550000000000011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12.106486</v>
      </c>
      <c r="J41">
        <v>12.471515999999999</v>
      </c>
      <c r="K41">
        <v>429.99107800000002</v>
      </c>
      <c r="L41">
        <v>447.946552</v>
      </c>
      <c r="M41">
        <v>88.8904</v>
      </c>
      <c r="N41">
        <v>114.132375</v>
      </c>
      <c r="O41">
        <v>119.485727</v>
      </c>
      <c r="P41">
        <v>133.697925</v>
      </c>
      <c r="Q41">
        <v>5.3549699999999998</v>
      </c>
      <c r="R41">
        <v>10.403172</v>
      </c>
      <c r="S41">
        <v>5.7972000000000001</v>
      </c>
      <c r="T41">
        <v>0</v>
      </c>
      <c r="U41">
        <v>404.61557399999998</v>
      </c>
      <c r="V41">
        <v>5.0874290000000002</v>
      </c>
      <c r="W41">
        <v>28.257581999999999</v>
      </c>
      <c r="X41">
        <v>108.466482</v>
      </c>
      <c r="Y41">
        <v>0</v>
      </c>
      <c r="Z41">
        <v>6.3769200000000001</v>
      </c>
      <c r="AA41">
        <v>0</v>
      </c>
      <c r="AB41">
        <v>38.123159999999999</v>
      </c>
      <c r="AC41">
        <v>28.080484999999999</v>
      </c>
      <c r="AD41">
        <v>35.354900999999998</v>
      </c>
      <c r="AE41">
        <v>47.765599999999999</v>
      </c>
      <c r="AF41">
        <v>6.1923760000000003</v>
      </c>
      <c r="AG41">
        <v>34.878273999999998</v>
      </c>
      <c r="AH41">
        <v>109.798968</v>
      </c>
      <c r="AI41">
        <v>2.4599449999999998</v>
      </c>
      <c r="AJ41">
        <v>0</v>
      </c>
      <c r="AK41">
        <v>49.289534000000003</v>
      </c>
      <c r="AL41">
        <v>64.556652999999997</v>
      </c>
      <c r="AM41">
        <v>5.1002609999999997</v>
      </c>
      <c r="AN41">
        <v>0.66540299999999997</v>
      </c>
      <c r="AO41">
        <v>22.725024000000001</v>
      </c>
      <c r="AP41">
        <v>12.253252</v>
      </c>
      <c r="AQ41">
        <v>0</v>
      </c>
      <c r="AR41">
        <v>48.000816</v>
      </c>
      <c r="AS41">
        <v>30.819251000000001</v>
      </c>
      <c r="AT41">
        <v>14.489908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74.550000000000011</v>
      </c>
      <c r="BA41">
        <f t="shared" si="1"/>
        <v>2558.1851990000005</v>
      </c>
      <c r="BD41">
        <v>22.45</v>
      </c>
      <c r="BE41">
        <v>3.63</v>
      </c>
      <c r="BF41">
        <v>1.93</v>
      </c>
      <c r="BG41">
        <v>3.86</v>
      </c>
      <c r="BH41">
        <v>5.44</v>
      </c>
      <c r="BI41">
        <v>6.55</v>
      </c>
      <c r="BJ41">
        <v>1.46</v>
      </c>
      <c r="BK41">
        <v>3.02</v>
      </c>
      <c r="BL41">
        <v>3.18</v>
      </c>
      <c r="BM41">
        <v>1.57</v>
      </c>
      <c r="BN41">
        <v>0.49</v>
      </c>
      <c r="BO41">
        <v>14.44</v>
      </c>
      <c r="BP41">
        <v>0</v>
      </c>
      <c r="BQ41">
        <v>4.2300000000000004</v>
      </c>
      <c r="BR41">
        <v>1.87</v>
      </c>
      <c r="BS41">
        <v>0.43</v>
      </c>
      <c r="BT41">
        <v>0</v>
      </c>
      <c r="BU41">
        <v>0</v>
      </c>
      <c r="BV41">
        <v>0</v>
      </c>
      <c r="BW41">
        <f t="shared" si="2"/>
        <v>74.550000000000011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12.106486</v>
      </c>
      <c r="J42">
        <v>12.471515999999999</v>
      </c>
      <c r="K42">
        <v>429.99107800000002</v>
      </c>
      <c r="L42">
        <v>399.63655199999999</v>
      </c>
      <c r="M42">
        <v>88.8904</v>
      </c>
      <c r="N42">
        <v>114.132375</v>
      </c>
      <c r="O42">
        <v>119.485727</v>
      </c>
      <c r="P42">
        <v>133.697925</v>
      </c>
      <c r="Q42">
        <v>5.3549699999999998</v>
      </c>
      <c r="R42">
        <v>10.403172</v>
      </c>
      <c r="S42">
        <v>5.7972000000000001</v>
      </c>
      <c r="T42">
        <v>0</v>
      </c>
      <c r="U42">
        <v>404.61557399999998</v>
      </c>
      <c r="V42">
        <v>5.0874290000000002</v>
      </c>
      <c r="W42">
        <v>28.257581999999999</v>
      </c>
      <c r="X42">
        <v>108.466482</v>
      </c>
      <c r="Y42">
        <v>0</v>
      </c>
      <c r="Z42">
        <v>6.3769200000000001</v>
      </c>
      <c r="AA42">
        <v>0</v>
      </c>
      <c r="AB42">
        <v>38.123159999999999</v>
      </c>
      <c r="AC42">
        <v>28.080484999999999</v>
      </c>
      <c r="AD42">
        <v>35.354900999999998</v>
      </c>
      <c r="AE42">
        <v>47.765599999999999</v>
      </c>
      <c r="AF42">
        <v>6.1923760000000003</v>
      </c>
      <c r="AG42">
        <v>34.878273999999998</v>
      </c>
      <c r="AH42">
        <v>109.798968</v>
      </c>
      <c r="AI42">
        <v>2.4599449999999998</v>
      </c>
      <c r="AJ42">
        <v>0</v>
      </c>
      <c r="AK42">
        <v>49.289534000000003</v>
      </c>
      <c r="AL42">
        <v>64.556652999999997</v>
      </c>
      <c r="AM42">
        <v>5.1002609999999997</v>
      </c>
      <c r="AN42">
        <v>0.66540299999999997</v>
      </c>
      <c r="AO42">
        <v>22.725024000000001</v>
      </c>
      <c r="AP42">
        <v>12.253252</v>
      </c>
      <c r="AQ42">
        <v>0</v>
      </c>
      <c r="AR42">
        <v>48.000816</v>
      </c>
      <c r="AS42">
        <v>30.819251000000001</v>
      </c>
      <c r="AT42">
        <v>14.489908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74.550000000000011</v>
      </c>
      <c r="BA42">
        <f t="shared" si="1"/>
        <v>2509.8751990000001</v>
      </c>
      <c r="BD42">
        <v>22.45</v>
      </c>
      <c r="BE42">
        <v>3.63</v>
      </c>
      <c r="BF42">
        <v>1.93</v>
      </c>
      <c r="BG42">
        <v>3.86</v>
      </c>
      <c r="BH42">
        <v>5.44</v>
      </c>
      <c r="BI42">
        <v>6.55</v>
      </c>
      <c r="BJ42">
        <v>1.46</v>
      </c>
      <c r="BK42">
        <v>3.02</v>
      </c>
      <c r="BL42">
        <v>3.18</v>
      </c>
      <c r="BM42">
        <v>1.57</v>
      </c>
      <c r="BN42">
        <v>0.49</v>
      </c>
      <c r="BO42">
        <v>14.44</v>
      </c>
      <c r="BP42">
        <v>0</v>
      </c>
      <c r="BQ42">
        <v>4.2300000000000004</v>
      </c>
      <c r="BR42">
        <v>1.87</v>
      </c>
      <c r="BS42">
        <v>0.43</v>
      </c>
      <c r="BT42">
        <v>0</v>
      </c>
      <c r="BU42">
        <v>0</v>
      </c>
      <c r="BV42">
        <v>0</v>
      </c>
      <c r="BW42">
        <f t="shared" si="2"/>
        <v>74.550000000000011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12.106486</v>
      </c>
      <c r="J43">
        <v>12.471515999999999</v>
      </c>
      <c r="K43">
        <v>429.99107800000002</v>
      </c>
      <c r="L43">
        <v>370.650552</v>
      </c>
      <c r="M43">
        <v>88.8904</v>
      </c>
      <c r="N43">
        <v>114.132375</v>
      </c>
      <c r="O43">
        <v>119.485727</v>
      </c>
      <c r="P43">
        <v>133.697925</v>
      </c>
      <c r="Q43">
        <v>5.3549699999999998</v>
      </c>
      <c r="R43">
        <v>10.403172</v>
      </c>
      <c r="S43">
        <v>5.7972000000000001</v>
      </c>
      <c r="T43">
        <v>0</v>
      </c>
      <c r="U43">
        <v>404.61557399999998</v>
      </c>
      <c r="V43">
        <v>5.0874290000000002</v>
      </c>
      <c r="W43">
        <v>28.257581999999999</v>
      </c>
      <c r="X43">
        <v>108.466482</v>
      </c>
      <c r="Y43">
        <v>0</v>
      </c>
      <c r="Z43">
        <v>6.3769200000000001</v>
      </c>
      <c r="AA43">
        <v>0</v>
      </c>
      <c r="AB43">
        <v>38.123159999999999</v>
      </c>
      <c r="AC43">
        <v>28.080484999999999</v>
      </c>
      <c r="AD43">
        <v>35.354900999999998</v>
      </c>
      <c r="AE43">
        <v>47.765599999999999</v>
      </c>
      <c r="AF43">
        <v>6.1923760000000003</v>
      </c>
      <c r="AG43">
        <v>34.878273999999998</v>
      </c>
      <c r="AH43">
        <v>109.798968</v>
      </c>
      <c r="AI43">
        <v>14.144685000000001</v>
      </c>
      <c r="AJ43">
        <v>0</v>
      </c>
      <c r="AK43">
        <v>49.289534000000003</v>
      </c>
      <c r="AL43">
        <v>64.556652999999997</v>
      </c>
      <c r="AM43">
        <v>5.1002609999999997</v>
      </c>
      <c r="AN43">
        <v>0.66540299999999997</v>
      </c>
      <c r="AO43">
        <v>22.725024000000001</v>
      </c>
      <c r="AP43">
        <v>7.4262129999999997</v>
      </c>
      <c r="AQ43">
        <v>0</v>
      </c>
      <c r="AR43">
        <v>48.000816</v>
      </c>
      <c r="AS43">
        <v>30.819251000000001</v>
      </c>
      <c r="AT43">
        <v>14.489908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74.780000000000015</v>
      </c>
      <c r="BA43">
        <f t="shared" si="1"/>
        <v>2487.9769000000001</v>
      </c>
      <c r="BD43">
        <v>22.45</v>
      </c>
      <c r="BE43">
        <v>3.86</v>
      </c>
      <c r="BF43">
        <v>1.93</v>
      </c>
      <c r="BG43">
        <v>3.86</v>
      </c>
      <c r="BH43">
        <v>5.44</v>
      </c>
      <c r="BI43">
        <v>6.55</v>
      </c>
      <c r="BJ43">
        <v>1.46</v>
      </c>
      <c r="BK43">
        <v>3.02</v>
      </c>
      <c r="BL43">
        <v>3.18</v>
      </c>
      <c r="BM43">
        <v>1.57</v>
      </c>
      <c r="BN43">
        <v>0.49</v>
      </c>
      <c r="BO43">
        <v>14.44</v>
      </c>
      <c r="BP43">
        <v>0</v>
      </c>
      <c r="BQ43">
        <v>4.2300000000000004</v>
      </c>
      <c r="BR43">
        <v>1.87</v>
      </c>
      <c r="BS43">
        <v>0.43</v>
      </c>
      <c r="BT43">
        <v>0</v>
      </c>
      <c r="BU43">
        <v>0</v>
      </c>
      <c r="BV43">
        <v>0</v>
      </c>
      <c r="BW43">
        <f t="shared" si="2"/>
        <v>74.780000000000015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12.106486</v>
      </c>
      <c r="J44">
        <v>12.471515999999999</v>
      </c>
      <c r="K44">
        <v>429.99107800000002</v>
      </c>
      <c r="L44">
        <v>506.92166099999997</v>
      </c>
      <c r="M44">
        <v>88.8904</v>
      </c>
      <c r="N44">
        <v>114.132375</v>
      </c>
      <c r="O44">
        <v>119.485727</v>
      </c>
      <c r="P44">
        <v>133.697925</v>
      </c>
      <c r="Q44">
        <v>14.614355</v>
      </c>
      <c r="R44">
        <v>28.391594000000001</v>
      </c>
      <c r="S44">
        <v>16.995940999999998</v>
      </c>
      <c r="T44">
        <v>0</v>
      </c>
      <c r="U44">
        <v>404.61557399999998</v>
      </c>
      <c r="V44">
        <v>19.681494000000001</v>
      </c>
      <c r="W44">
        <v>40.760596</v>
      </c>
      <c r="X44">
        <v>141.31728200000001</v>
      </c>
      <c r="Y44">
        <v>0</v>
      </c>
      <c r="Z44">
        <v>6.3769200000000001</v>
      </c>
      <c r="AA44">
        <v>0</v>
      </c>
      <c r="AB44">
        <v>38.123159999999999</v>
      </c>
      <c r="AC44">
        <v>28.080484999999999</v>
      </c>
      <c r="AD44">
        <v>35.354900999999998</v>
      </c>
      <c r="AE44">
        <v>47.765599999999999</v>
      </c>
      <c r="AF44">
        <v>6.1923760000000003</v>
      </c>
      <c r="AG44">
        <v>34.878273999999998</v>
      </c>
      <c r="AH44">
        <v>109.798968</v>
      </c>
      <c r="AI44">
        <v>14.144685000000001</v>
      </c>
      <c r="AJ44">
        <v>0</v>
      </c>
      <c r="AK44">
        <v>49.289534000000003</v>
      </c>
      <c r="AL44">
        <v>64.556652999999997</v>
      </c>
      <c r="AM44">
        <v>5.1002609999999997</v>
      </c>
      <c r="AN44">
        <v>0.66540299999999997</v>
      </c>
      <c r="AO44">
        <v>22.725024000000001</v>
      </c>
      <c r="AP44">
        <v>7.4262129999999997</v>
      </c>
      <c r="AQ44">
        <v>0</v>
      </c>
      <c r="AR44">
        <v>48.000816</v>
      </c>
      <c r="AS44">
        <v>30.819251000000001</v>
      </c>
      <c r="AT44">
        <v>14.489908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74.780000000000015</v>
      </c>
      <c r="BA44">
        <f t="shared" si="1"/>
        <v>2722.642436000001</v>
      </c>
      <c r="BD44">
        <v>22.45</v>
      </c>
      <c r="BE44">
        <v>3.86</v>
      </c>
      <c r="BF44">
        <v>1.93</v>
      </c>
      <c r="BG44">
        <v>3.86</v>
      </c>
      <c r="BH44">
        <v>5.44</v>
      </c>
      <c r="BI44">
        <v>6.55</v>
      </c>
      <c r="BJ44">
        <v>1.46</v>
      </c>
      <c r="BK44">
        <v>3.02</v>
      </c>
      <c r="BL44">
        <v>3.18</v>
      </c>
      <c r="BM44">
        <v>1.57</v>
      </c>
      <c r="BN44">
        <v>0.49</v>
      </c>
      <c r="BO44">
        <v>14.44</v>
      </c>
      <c r="BP44">
        <v>0</v>
      </c>
      <c r="BQ44">
        <v>4.2300000000000004</v>
      </c>
      <c r="BR44">
        <v>1.87</v>
      </c>
      <c r="BS44">
        <v>0.43</v>
      </c>
      <c r="BT44">
        <v>0</v>
      </c>
      <c r="BU44">
        <v>0</v>
      </c>
      <c r="BV44">
        <v>0</v>
      </c>
      <c r="BW44">
        <f t="shared" si="2"/>
        <v>74.780000000000015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12.106486</v>
      </c>
      <c r="J45">
        <v>12.471515999999999</v>
      </c>
      <c r="K45">
        <v>434.82207799999998</v>
      </c>
      <c r="L45">
        <v>574.55566099999999</v>
      </c>
      <c r="M45">
        <v>88.8904</v>
      </c>
      <c r="N45">
        <v>114.132375</v>
      </c>
      <c r="O45">
        <v>119.485727</v>
      </c>
      <c r="P45">
        <v>133.697925</v>
      </c>
      <c r="Q45">
        <v>14.614355</v>
      </c>
      <c r="R45">
        <v>28.391594000000001</v>
      </c>
      <c r="S45">
        <v>16.995940999999998</v>
      </c>
      <c r="T45">
        <v>0</v>
      </c>
      <c r="U45">
        <v>404.61557399999998</v>
      </c>
      <c r="V45">
        <v>19.681494000000001</v>
      </c>
      <c r="W45">
        <v>40.760596</v>
      </c>
      <c r="X45">
        <v>141.31728200000001</v>
      </c>
      <c r="Y45">
        <v>0</v>
      </c>
      <c r="Z45">
        <v>6.3769200000000001</v>
      </c>
      <c r="AA45">
        <v>0</v>
      </c>
      <c r="AB45">
        <v>38.123159999999999</v>
      </c>
      <c r="AC45">
        <v>28.080484999999999</v>
      </c>
      <c r="AD45">
        <v>35.354900999999998</v>
      </c>
      <c r="AE45">
        <v>47.765599999999999</v>
      </c>
      <c r="AF45">
        <v>6.1923760000000003</v>
      </c>
      <c r="AG45">
        <v>34.878273999999998</v>
      </c>
      <c r="AH45">
        <v>109.798968</v>
      </c>
      <c r="AI45">
        <v>14.144685000000001</v>
      </c>
      <c r="AJ45">
        <v>0</v>
      </c>
      <c r="AK45">
        <v>49.289534000000003</v>
      </c>
      <c r="AL45">
        <v>64.556652999999997</v>
      </c>
      <c r="AM45">
        <v>5.1002609999999997</v>
      </c>
      <c r="AN45">
        <v>0.66540299999999997</v>
      </c>
      <c r="AO45">
        <v>22.725024000000001</v>
      </c>
      <c r="AP45">
        <v>7.4262129999999997</v>
      </c>
      <c r="AQ45">
        <v>0</v>
      </c>
      <c r="AR45">
        <v>48.000816</v>
      </c>
      <c r="AS45">
        <v>30.819251000000001</v>
      </c>
      <c r="AT45">
        <v>14.489908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74.780000000000015</v>
      </c>
      <c r="BA45">
        <f t="shared" si="1"/>
        <v>2795.1074360000011</v>
      </c>
      <c r="BD45">
        <v>22.45</v>
      </c>
      <c r="BE45">
        <v>3.86</v>
      </c>
      <c r="BF45">
        <v>1.93</v>
      </c>
      <c r="BG45">
        <v>3.86</v>
      </c>
      <c r="BH45">
        <v>5.44</v>
      </c>
      <c r="BI45">
        <v>6.55</v>
      </c>
      <c r="BJ45">
        <v>1.46</v>
      </c>
      <c r="BK45">
        <v>3.02</v>
      </c>
      <c r="BL45">
        <v>3.18</v>
      </c>
      <c r="BM45">
        <v>1.57</v>
      </c>
      <c r="BN45">
        <v>0.49</v>
      </c>
      <c r="BO45">
        <v>14.44</v>
      </c>
      <c r="BP45">
        <v>0</v>
      </c>
      <c r="BQ45">
        <v>4.2300000000000004</v>
      </c>
      <c r="BR45">
        <v>1.87</v>
      </c>
      <c r="BS45">
        <v>0.43</v>
      </c>
      <c r="BT45">
        <v>0</v>
      </c>
      <c r="BU45">
        <v>0</v>
      </c>
      <c r="BV45">
        <v>0</v>
      </c>
      <c r="BW45">
        <f t="shared" si="2"/>
        <v>74.780000000000015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12.106486</v>
      </c>
      <c r="J46">
        <v>12.471515999999999</v>
      </c>
      <c r="K46">
        <v>434.82207799999998</v>
      </c>
      <c r="L46">
        <v>487.59766100000002</v>
      </c>
      <c r="M46">
        <v>88.8904</v>
      </c>
      <c r="N46">
        <v>114.132375</v>
      </c>
      <c r="O46">
        <v>119.485727</v>
      </c>
      <c r="P46">
        <v>133.697925</v>
      </c>
      <c r="Q46">
        <v>14.614355</v>
      </c>
      <c r="R46">
        <v>28.391594000000001</v>
      </c>
      <c r="S46">
        <v>16.995940999999998</v>
      </c>
      <c r="T46">
        <v>0</v>
      </c>
      <c r="U46">
        <v>404.61557399999998</v>
      </c>
      <c r="V46">
        <v>13.884294000000001</v>
      </c>
      <c r="W46">
        <v>28.257581999999999</v>
      </c>
      <c r="X46">
        <v>141.31728200000001</v>
      </c>
      <c r="Y46">
        <v>0</v>
      </c>
      <c r="Z46">
        <v>6.3769200000000001</v>
      </c>
      <c r="AA46">
        <v>0</v>
      </c>
      <c r="AB46">
        <v>38.123159999999999</v>
      </c>
      <c r="AC46">
        <v>28.080484999999999</v>
      </c>
      <c r="AD46">
        <v>35.354900999999998</v>
      </c>
      <c r="AE46">
        <v>47.765599999999999</v>
      </c>
      <c r="AF46">
        <v>6.1923760000000003</v>
      </c>
      <c r="AG46">
        <v>34.878273999999998</v>
      </c>
      <c r="AH46">
        <v>109.798968</v>
      </c>
      <c r="AI46">
        <v>14.144685000000001</v>
      </c>
      <c r="AJ46">
        <v>0</v>
      </c>
      <c r="AK46">
        <v>49.289534000000003</v>
      </c>
      <c r="AL46">
        <v>64.556652999999997</v>
      </c>
      <c r="AM46">
        <v>5.1002609999999997</v>
      </c>
      <c r="AN46">
        <v>0.66540299999999997</v>
      </c>
      <c r="AO46">
        <v>22.725024000000001</v>
      </c>
      <c r="AP46">
        <v>7.4262129999999997</v>
      </c>
      <c r="AQ46">
        <v>0</v>
      </c>
      <c r="AR46">
        <v>48.000816</v>
      </c>
      <c r="AS46">
        <v>30.819251000000001</v>
      </c>
      <c r="AT46">
        <v>14.489908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74.780000000000015</v>
      </c>
      <c r="BA46">
        <f t="shared" si="1"/>
        <v>2689.8492220000007</v>
      </c>
      <c r="BD46">
        <v>22.45</v>
      </c>
      <c r="BE46">
        <v>3.86</v>
      </c>
      <c r="BF46">
        <v>1.93</v>
      </c>
      <c r="BG46">
        <v>3.86</v>
      </c>
      <c r="BH46">
        <v>5.44</v>
      </c>
      <c r="BI46">
        <v>6.55</v>
      </c>
      <c r="BJ46">
        <v>1.46</v>
      </c>
      <c r="BK46">
        <v>3.02</v>
      </c>
      <c r="BL46">
        <v>3.18</v>
      </c>
      <c r="BM46">
        <v>1.57</v>
      </c>
      <c r="BN46">
        <v>0.49</v>
      </c>
      <c r="BO46">
        <v>14.44</v>
      </c>
      <c r="BP46">
        <v>0</v>
      </c>
      <c r="BQ46">
        <v>4.2300000000000004</v>
      </c>
      <c r="BR46">
        <v>1.87</v>
      </c>
      <c r="BS46">
        <v>0.43</v>
      </c>
      <c r="BT46">
        <v>0</v>
      </c>
      <c r="BU46">
        <v>0</v>
      </c>
      <c r="BV46">
        <v>0</v>
      </c>
      <c r="BW46">
        <f t="shared" si="2"/>
        <v>74.780000000000015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12.106486</v>
      </c>
      <c r="J47">
        <v>12.471515999999999</v>
      </c>
      <c r="K47">
        <v>531.44207800000004</v>
      </c>
      <c r="L47">
        <v>468.273661</v>
      </c>
      <c r="M47">
        <v>88.8904</v>
      </c>
      <c r="N47">
        <v>114.132375</v>
      </c>
      <c r="O47">
        <v>119.485727</v>
      </c>
      <c r="P47">
        <v>133.697925</v>
      </c>
      <c r="Q47">
        <v>14.614355</v>
      </c>
      <c r="R47">
        <v>28.391594000000001</v>
      </c>
      <c r="S47">
        <v>16.995940999999998</v>
      </c>
      <c r="T47">
        <v>0</v>
      </c>
      <c r="U47">
        <v>404.61557399999998</v>
      </c>
      <c r="V47">
        <v>13.884294000000001</v>
      </c>
      <c r="W47">
        <v>40.760596</v>
      </c>
      <c r="X47">
        <v>141.31728200000001</v>
      </c>
      <c r="Y47">
        <v>0</v>
      </c>
      <c r="Z47">
        <v>6.3769200000000001</v>
      </c>
      <c r="AA47">
        <v>0</v>
      </c>
      <c r="AB47">
        <v>38.123159999999999</v>
      </c>
      <c r="AC47">
        <v>28.080484999999999</v>
      </c>
      <c r="AD47">
        <v>35.354900999999998</v>
      </c>
      <c r="AE47">
        <v>47.765599999999999</v>
      </c>
      <c r="AF47">
        <v>6.1923760000000003</v>
      </c>
      <c r="AG47">
        <v>34.878273999999998</v>
      </c>
      <c r="AH47">
        <v>132.673753</v>
      </c>
      <c r="AI47">
        <v>2.4599449999999998</v>
      </c>
      <c r="AJ47">
        <v>0</v>
      </c>
      <c r="AK47">
        <v>49.289534000000003</v>
      </c>
      <c r="AL47">
        <v>64.556652999999997</v>
      </c>
      <c r="AM47">
        <v>5.1002609999999997</v>
      </c>
      <c r="AN47">
        <v>0.66540299999999997</v>
      </c>
      <c r="AO47">
        <v>24.145337999999999</v>
      </c>
      <c r="AP47">
        <v>7.4262129999999997</v>
      </c>
      <c r="AQ47">
        <v>0</v>
      </c>
      <c r="AR47">
        <v>51.734212999999997</v>
      </c>
      <c r="AS47">
        <v>30.819251000000001</v>
      </c>
      <c r="AT47">
        <v>14.489908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74.780000000000015</v>
      </c>
      <c r="BA47">
        <f t="shared" si="1"/>
        <v>2795.9919920000007</v>
      </c>
      <c r="BD47">
        <v>22.45</v>
      </c>
      <c r="BE47">
        <v>3.86</v>
      </c>
      <c r="BF47">
        <v>1.93</v>
      </c>
      <c r="BG47">
        <v>3.86</v>
      </c>
      <c r="BH47">
        <v>5.44</v>
      </c>
      <c r="BI47">
        <v>6.55</v>
      </c>
      <c r="BJ47">
        <v>1.46</v>
      </c>
      <c r="BK47">
        <v>3.02</v>
      </c>
      <c r="BL47">
        <v>3.18</v>
      </c>
      <c r="BM47">
        <v>1.57</v>
      </c>
      <c r="BN47">
        <v>0.49</v>
      </c>
      <c r="BO47">
        <v>14.44</v>
      </c>
      <c r="BP47">
        <v>0</v>
      </c>
      <c r="BQ47">
        <v>4.2300000000000004</v>
      </c>
      <c r="BR47">
        <v>1.87</v>
      </c>
      <c r="BS47">
        <v>0.43</v>
      </c>
      <c r="BT47">
        <v>0</v>
      </c>
      <c r="BU47">
        <v>0</v>
      </c>
      <c r="BV47">
        <v>0</v>
      </c>
      <c r="BW47">
        <f t="shared" si="2"/>
        <v>74.780000000000015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12.106486</v>
      </c>
      <c r="J48">
        <v>12.471515999999999</v>
      </c>
      <c r="K48">
        <v>659.30695700000001</v>
      </c>
      <c r="L48">
        <v>381.31566099999998</v>
      </c>
      <c r="M48">
        <v>88.8904</v>
      </c>
      <c r="N48">
        <v>114.132375</v>
      </c>
      <c r="O48">
        <v>119.485727</v>
      </c>
      <c r="P48">
        <v>133.697925</v>
      </c>
      <c r="Q48">
        <v>14.614355</v>
      </c>
      <c r="R48">
        <v>28.391594000000001</v>
      </c>
      <c r="S48">
        <v>16.995940999999998</v>
      </c>
      <c r="T48">
        <v>0</v>
      </c>
      <c r="U48">
        <v>404.61557399999998</v>
      </c>
      <c r="V48">
        <v>13.884294000000001</v>
      </c>
      <c r="W48">
        <v>40.760596</v>
      </c>
      <c r="X48">
        <v>141.31728200000001</v>
      </c>
      <c r="Y48">
        <v>0</v>
      </c>
      <c r="Z48">
        <v>6.3769200000000001</v>
      </c>
      <c r="AA48">
        <v>0</v>
      </c>
      <c r="AB48">
        <v>38.123159999999999</v>
      </c>
      <c r="AC48">
        <v>28.080484999999999</v>
      </c>
      <c r="AD48">
        <v>35.354900999999998</v>
      </c>
      <c r="AE48">
        <v>47.765599999999999</v>
      </c>
      <c r="AF48">
        <v>6.1923760000000003</v>
      </c>
      <c r="AG48">
        <v>34.878273999999998</v>
      </c>
      <c r="AH48">
        <v>132.673753</v>
      </c>
      <c r="AI48">
        <v>0</v>
      </c>
      <c r="AJ48">
        <v>0</v>
      </c>
      <c r="AK48">
        <v>49.289534000000003</v>
      </c>
      <c r="AL48">
        <v>64.556652999999997</v>
      </c>
      <c r="AM48">
        <v>5.1002609999999997</v>
      </c>
      <c r="AN48">
        <v>0.66540299999999997</v>
      </c>
      <c r="AO48">
        <v>24.145337999999999</v>
      </c>
      <c r="AP48">
        <v>7.4262129999999997</v>
      </c>
      <c r="AQ48">
        <v>0</v>
      </c>
      <c r="AR48">
        <v>51.734212999999997</v>
      </c>
      <c r="AS48">
        <v>30.819251000000001</v>
      </c>
      <c r="AT48">
        <v>14.489908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74.780000000000015</v>
      </c>
      <c r="BA48">
        <f t="shared" si="1"/>
        <v>2834.4389260000007</v>
      </c>
      <c r="BD48">
        <v>22.45</v>
      </c>
      <c r="BE48">
        <v>3.86</v>
      </c>
      <c r="BF48">
        <v>1.93</v>
      </c>
      <c r="BG48">
        <v>3.86</v>
      </c>
      <c r="BH48">
        <v>5.44</v>
      </c>
      <c r="BI48">
        <v>6.55</v>
      </c>
      <c r="BJ48">
        <v>1.46</v>
      </c>
      <c r="BK48">
        <v>3.02</v>
      </c>
      <c r="BL48">
        <v>3.18</v>
      </c>
      <c r="BM48">
        <v>1.57</v>
      </c>
      <c r="BN48">
        <v>0.49</v>
      </c>
      <c r="BO48">
        <v>14.44</v>
      </c>
      <c r="BP48">
        <v>0</v>
      </c>
      <c r="BQ48">
        <v>4.2300000000000004</v>
      </c>
      <c r="BR48">
        <v>1.87</v>
      </c>
      <c r="BS48">
        <v>0.43</v>
      </c>
      <c r="BT48">
        <v>0</v>
      </c>
      <c r="BU48">
        <v>0</v>
      </c>
      <c r="BV48">
        <v>0</v>
      </c>
      <c r="BW48">
        <f t="shared" si="2"/>
        <v>74.780000000000015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12.106486</v>
      </c>
      <c r="J49">
        <v>12.471515999999999</v>
      </c>
      <c r="K49">
        <v>577.14787899999999</v>
      </c>
      <c r="L49">
        <v>381.31566099999998</v>
      </c>
      <c r="M49">
        <v>88.8904</v>
      </c>
      <c r="N49">
        <v>114.132375</v>
      </c>
      <c r="O49">
        <v>119.485727</v>
      </c>
      <c r="P49">
        <v>133.697925</v>
      </c>
      <c r="Q49">
        <v>14.614355</v>
      </c>
      <c r="R49">
        <v>28.391594000000001</v>
      </c>
      <c r="S49">
        <v>16.995940999999998</v>
      </c>
      <c r="T49">
        <v>0</v>
      </c>
      <c r="U49">
        <v>404.61557399999998</v>
      </c>
      <c r="V49">
        <v>13.884294000000001</v>
      </c>
      <c r="W49">
        <v>40.760596</v>
      </c>
      <c r="X49">
        <v>141.31728200000001</v>
      </c>
      <c r="Y49">
        <v>0</v>
      </c>
      <c r="Z49">
        <v>6.3769200000000001</v>
      </c>
      <c r="AA49">
        <v>0</v>
      </c>
      <c r="AB49">
        <v>38.123159999999999</v>
      </c>
      <c r="AC49">
        <v>28.080484999999999</v>
      </c>
      <c r="AD49">
        <v>35.354900999999998</v>
      </c>
      <c r="AE49">
        <v>47.765599999999999</v>
      </c>
      <c r="AF49">
        <v>6.1923760000000003</v>
      </c>
      <c r="AG49">
        <v>34.878273999999998</v>
      </c>
      <c r="AH49">
        <v>132.673753</v>
      </c>
      <c r="AI49">
        <v>0</v>
      </c>
      <c r="AJ49">
        <v>0</v>
      </c>
      <c r="AK49">
        <v>49.289534000000003</v>
      </c>
      <c r="AL49">
        <v>64.556652999999997</v>
      </c>
      <c r="AM49">
        <v>5.1002609999999997</v>
      </c>
      <c r="AN49">
        <v>0.66540299999999997</v>
      </c>
      <c r="AO49">
        <v>24.145337999999999</v>
      </c>
      <c r="AP49">
        <v>7.4262129999999997</v>
      </c>
      <c r="AQ49">
        <v>0</v>
      </c>
      <c r="AR49">
        <v>51.734212999999997</v>
      </c>
      <c r="AS49">
        <v>30.819251000000001</v>
      </c>
      <c r="AT49">
        <v>14.489908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74.740000000000023</v>
      </c>
      <c r="BA49">
        <f t="shared" si="1"/>
        <v>2752.2398480000006</v>
      </c>
      <c r="BD49">
        <v>22.45</v>
      </c>
      <c r="BE49">
        <v>3.86</v>
      </c>
      <c r="BF49">
        <v>1.89</v>
      </c>
      <c r="BG49">
        <v>3.86</v>
      </c>
      <c r="BH49">
        <v>5.44</v>
      </c>
      <c r="BI49">
        <v>6.55</v>
      </c>
      <c r="BJ49">
        <v>1.46</v>
      </c>
      <c r="BK49">
        <v>3.02</v>
      </c>
      <c r="BL49">
        <v>3.18</v>
      </c>
      <c r="BM49">
        <v>1.57</v>
      </c>
      <c r="BN49">
        <v>0.49</v>
      </c>
      <c r="BO49">
        <v>14.44</v>
      </c>
      <c r="BP49">
        <v>0</v>
      </c>
      <c r="BQ49">
        <v>4.2300000000000004</v>
      </c>
      <c r="BR49">
        <v>1.87</v>
      </c>
      <c r="BS49">
        <v>0.43</v>
      </c>
      <c r="BT49">
        <v>0</v>
      </c>
      <c r="BU49">
        <v>0</v>
      </c>
      <c r="BV49">
        <v>0</v>
      </c>
      <c r="BW49">
        <f t="shared" si="2"/>
        <v>74.740000000000023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12.106486</v>
      </c>
      <c r="J50">
        <v>12.471515999999999</v>
      </c>
      <c r="K50">
        <v>577.14787899999999</v>
      </c>
      <c r="L50">
        <v>381.31566099999998</v>
      </c>
      <c r="M50">
        <v>88.8904</v>
      </c>
      <c r="N50">
        <v>114.132375</v>
      </c>
      <c r="O50">
        <v>119.485727</v>
      </c>
      <c r="P50">
        <v>133.697925</v>
      </c>
      <c r="Q50">
        <v>14.614355</v>
      </c>
      <c r="R50">
        <v>28.391594000000001</v>
      </c>
      <c r="S50">
        <v>16.995940999999998</v>
      </c>
      <c r="T50">
        <v>0</v>
      </c>
      <c r="U50">
        <v>404.61557399999998</v>
      </c>
      <c r="V50">
        <v>13.884294000000001</v>
      </c>
      <c r="W50">
        <v>40.760596</v>
      </c>
      <c r="X50">
        <v>141.31728200000001</v>
      </c>
      <c r="Y50">
        <v>0</v>
      </c>
      <c r="Z50">
        <v>6.3769200000000001</v>
      </c>
      <c r="AA50">
        <v>0</v>
      </c>
      <c r="AB50">
        <v>38.123159999999999</v>
      </c>
      <c r="AC50">
        <v>28.080484999999999</v>
      </c>
      <c r="AD50">
        <v>35.354900999999998</v>
      </c>
      <c r="AE50">
        <v>47.765599999999999</v>
      </c>
      <c r="AF50">
        <v>6.1923760000000003</v>
      </c>
      <c r="AG50">
        <v>34.878273999999998</v>
      </c>
      <c r="AH50">
        <v>132.673753</v>
      </c>
      <c r="AI50">
        <v>0</v>
      </c>
      <c r="AJ50">
        <v>0</v>
      </c>
      <c r="AK50">
        <v>49.289534000000003</v>
      </c>
      <c r="AL50">
        <v>64.556652999999997</v>
      </c>
      <c r="AM50">
        <v>5.1002609999999997</v>
      </c>
      <c r="AN50">
        <v>0.66540299999999997</v>
      </c>
      <c r="AO50">
        <v>24.145337999999999</v>
      </c>
      <c r="AP50">
        <v>7.4262129999999997</v>
      </c>
      <c r="AQ50">
        <v>0</v>
      </c>
      <c r="AR50">
        <v>51.734212999999997</v>
      </c>
      <c r="AS50">
        <v>30.819251000000001</v>
      </c>
      <c r="AT50">
        <v>14.489908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74.740000000000023</v>
      </c>
      <c r="BA50">
        <f t="shared" si="1"/>
        <v>2752.2398480000006</v>
      </c>
      <c r="BD50">
        <v>22.45</v>
      </c>
      <c r="BE50">
        <v>3.86</v>
      </c>
      <c r="BF50">
        <v>1.89</v>
      </c>
      <c r="BG50">
        <v>3.86</v>
      </c>
      <c r="BH50">
        <v>5.44</v>
      </c>
      <c r="BI50">
        <v>6.55</v>
      </c>
      <c r="BJ50">
        <v>1.46</v>
      </c>
      <c r="BK50">
        <v>3.02</v>
      </c>
      <c r="BL50">
        <v>3.18</v>
      </c>
      <c r="BM50">
        <v>1.57</v>
      </c>
      <c r="BN50">
        <v>0.49</v>
      </c>
      <c r="BO50">
        <v>14.44</v>
      </c>
      <c r="BP50">
        <v>0</v>
      </c>
      <c r="BQ50">
        <v>4.2300000000000004</v>
      </c>
      <c r="BR50">
        <v>1.87</v>
      </c>
      <c r="BS50">
        <v>0.43</v>
      </c>
      <c r="BT50">
        <v>0</v>
      </c>
      <c r="BU50">
        <v>0</v>
      </c>
      <c r="BV50">
        <v>0</v>
      </c>
      <c r="BW50">
        <f t="shared" si="2"/>
        <v>74.740000000000023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12.106486</v>
      </c>
      <c r="J51">
        <v>12.471515999999999</v>
      </c>
      <c r="K51">
        <v>577.14787899999999</v>
      </c>
      <c r="L51">
        <v>381.31566099999998</v>
      </c>
      <c r="M51">
        <v>88.8904</v>
      </c>
      <c r="N51">
        <v>114.132375</v>
      </c>
      <c r="O51">
        <v>119.485727</v>
      </c>
      <c r="P51">
        <v>133.3356</v>
      </c>
      <c r="Q51">
        <v>21.082484000000001</v>
      </c>
      <c r="R51">
        <v>40.957315000000001</v>
      </c>
      <c r="S51">
        <v>24.818778999999999</v>
      </c>
      <c r="T51">
        <v>0</v>
      </c>
      <c r="U51">
        <v>404.61557399999998</v>
      </c>
      <c r="V51">
        <v>20.029326000000001</v>
      </c>
      <c r="W51">
        <v>40.760596</v>
      </c>
      <c r="X51">
        <v>141.31728200000001</v>
      </c>
      <c r="Y51">
        <v>0</v>
      </c>
      <c r="Z51">
        <v>6.3769200000000001</v>
      </c>
      <c r="AA51">
        <v>0</v>
      </c>
      <c r="AB51">
        <v>38.123159999999999</v>
      </c>
      <c r="AC51">
        <v>28.080484999999999</v>
      </c>
      <c r="AD51">
        <v>35.354900999999998</v>
      </c>
      <c r="AE51">
        <v>47.765599999999999</v>
      </c>
      <c r="AF51">
        <v>6.1923760000000003</v>
      </c>
      <c r="AG51">
        <v>34.878273999999998</v>
      </c>
      <c r="AH51">
        <v>132.673753</v>
      </c>
      <c r="AI51">
        <v>0</v>
      </c>
      <c r="AJ51">
        <v>0</v>
      </c>
      <c r="AK51">
        <v>49.289534000000003</v>
      </c>
      <c r="AL51">
        <v>64.556652999999997</v>
      </c>
      <c r="AM51">
        <v>5.1002609999999997</v>
      </c>
      <c r="AN51">
        <v>0.66540299999999997</v>
      </c>
      <c r="AO51">
        <v>24.145337999999999</v>
      </c>
      <c r="AP51">
        <v>7.4262129999999997</v>
      </c>
      <c r="AQ51">
        <v>0</v>
      </c>
      <c r="AR51">
        <v>48.000816</v>
      </c>
      <c r="AS51">
        <v>30.819251000000001</v>
      </c>
      <c r="AT51">
        <v>14.489908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74.740000000000023</v>
      </c>
      <c r="BA51">
        <f t="shared" si="1"/>
        <v>2781.1458460000013</v>
      </c>
      <c r="BD51">
        <v>22.45</v>
      </c>
      <c r="BE51">
        <v>3.86</v>
      </c>
      <c r="BF51">
        <v>1.89</v>
      </c>
      <c r="BG51">
        <v>3.86</v>
      </c>
      <c r="BH51">
        <v>5.44</v>
      </c>
      <c r="BI51">
        <v>6.55</v>
      </c>
      <c r="BJ51">
        <v>1.46</v>
      </c>
      <c r="BK51">
        <v>3.02</v>
      </c>
      <c r="BL51">
        <v>3.18</v>
      </c>
      <c r="BM51">
        <v>1.57</v>
      </c>
      <c r="BN51">
        <v>0.49</v>
      </c>
      <c r="BO51">
        <v>14.44</v>
      </c>
      <c r="BP51">
        <v>0</v>
      </c>
      <c r="BQ51">
        <v>4.2300000000000004</v>
      </c>
      <c r="BR51">
        <v>1.87</v>
      </c>
      <c r="BS51">
        <v>0.43</v>
      </c>
      <c r="BT51">
        <v>0</v>
      </c>
      <c r="BU51">
        <v>0</v>
      </c>
      <c r="BV51">
        <v>0</v>
      </c>
      <c r="BW51">
        <f t="shared" si="2"/>
        <v>74.740000000000023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12.106486</v>
      </c>
      <c r="J52">
        <v>12.471515999999999</v>
      </c>
      <c r="K52">
        <v>577.14787899999999</v>
      </c>
      <c r="L52">
        <v>381.31566099999998</v>
      </c>
      <c r="M52">
        <v>88.8904</v>
      </c>
      <c r="N52">
        <v>114.132375</v>
      </c>
      <c r="O52">
        <v>119.485727</v>
      </c>
      <c r="P52">
        <v>133.3356</v>
      </c>
      <c r="Q52">
        <v>21.082484000000001</v>
      </c>
      <c r="R52">
        <v>40.957315000000001</v>
      </c>
      <c r="S52">
        <v>24.818778999999999</v>
      </c>
      <c r="T52">
        <v>0</v>
      </c>
      <c r="U52">
        <v>404.61557399999998</v>
      </c>
      <c r="V52">
        <v>20.029326000000001</v>
      </c>
      <c r="W52">
        <v>40.760596</v>
      </c>
      <c r="X52">
        <v>141.31728200000001</v>
      </c>
      <c r="Y52">
        <v>0</v>
      </c>
      <c r="Z52">
        <v>6.3769200000000001</v>
      </c>
      <c r="AA52">
        <v>0</v>
      </c>
      <c r="AB52">
        <v>38.123159999999999</v>
      </c>
      <c r="AC52">
        <v>28.080484999999999</v>
      </c>
      <c r="AD52">
        <v>35.354900999999998</v>
      </c>
      <c r="AE52">
        <v>47.765599999999999</v>
      </c>
      <c r="AF52">
        <v>6.1923760000000003</v>
      </c>
      <c r="AG52">
        <v>34.878273999999998</v>
      </c>
      <c r="AH52">
        <v>132.673753</v>
      </c>
      <c r="AI52">
        <v>0</v>
      </c>
      <c r="AJ52">
        <v>0</v>
      </c>
      <c r="AK52">
        <v>49.289534000000003</v>
      </c>
      <c r="AL52">
        <v>64.556652999999997</v>
      </c>
      <c r="AM52">
        <v>5.1002609999999997</v>
      </c>
      <c r="AN52">
        <v>0.66540299999999997</v>
      </c>
      <c r="AO52">
        <v>24.145337999999999</v>
      </c>
      <c r="AP52">
        <v>7.4262129999999997</v>
      </c>
      <c r="AQ52">
        <v>0</v>
      </c>
      <c r="AR52">
        <v>48.000816</v>
      </c>
      <c r="AS52">
        <v>30.819251000000001</v>
      </c>
      <c r="AT52">
        <v>14.489908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74.740000000000023</v>
      </c>
      <c r="BA52">
        <f t="shared" si="1"/>
        <v>2781.1458460000013</v>
      </c>
      <c r="BD52">
        <v>22.45</v>
      </c>
      <c r="BE52">
        <v>3.86</v>
      </c>
      <c r="BF52">
        <v>1.89</v>
      </c>
      <c r="BG52">
        <v>3.86</v>
      </c>
      <c r="BH52">
        <v>5.44</v>
      </c>
      <c r="BI52">
        <v>6.55</v>
      </c>
      <c r="BJ52">
        <v>1.46</v>
      </c>
      <c r="BK52">
        <v>3.02</v>
      </c>
      <c r="BL52">
        <v>3.18</v>
      </c>
      <c r="BM52">
        <v>1.57</v>
      </c>
      <c r="BN52">
        <v>0.49</v>
      </c>
      <c r="BO52">
        <v>14.44</v>
      </c>
      <c r="BP52">
        <v>0</v>
      </c>
      <c r="BQ52">
        <v>4.2300000000000004</v>
      </c>
      <c r="BR52">
        <v>1.87</v>
      </c>
      <c r="BS52">
        <v>0.43</v>
      </c>
      <c r="BT52">
        <v>0</v>
      </c>
      <c r="BU52">
        <v>0</v>
      </c>
      <c r="BV52">
        <v>0</v>
      </c>
      <c r="BW52">
        <f t="shared" si="2"/>
        <v>74.740000000000023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12.106486</v>
      </c>
      <c r="J53">
        <v>12.471515999999999</v>
      </c>
      <c r="K53">
        <v>577.14787899999999</v>
      </c>
      <c r="L53">
        <v>358.49710900000002</v>
      </c>
      <c r="M53">
        <v>88.8904</v>
      </c>
      <c r="N53">
        <v>114.132375</v>
      </c>
      <c r="O53">
        <v>119.485727</v>
      </c>
      <c r="P53">
        <v>133.3356</v>
      </c>
      <c r="Q53">
        <v>21.082484000000001</v>
      </c>
      <c r="R53">
        <v>40.957315000000001</v>
      </c>
      <c r="S53">
        <v>24.818778999999999</v>
      </c>
      <c r="T53">
        <v>0</v>
      </c>
      <c r="U53">
        <v>404.61557399999998</v>
      </c>
      <c r="V53">
        <v>20.029326000000001</v>
      </c>
      <c r="W53">
        <v>39.880870999999999</v>
      </c>
      <c r="X53">
        <v>141.31728200000001</v>
      </c>
      <c r="Y53">
        <v>0</v>
      </c>
      <c r="Z53">
        <v>6.3769200000000001</v>
      </c>
      <c r="AA53">
        <v>0</v>
      </c>
      <c r="AB53">
        <v>38.123159999999999</v>
      </c>
      <c r="AC53">
        <v>28.080484999999999</v>
      </c>
      <c r="AD53">
        <v>35.354900999999998</v>
      </c>
      <c r="AE53">
        <v>47.765599999999999</v>
      </c>
      <c r="AF53">
        <v>6.1923760000000003</v>
      </c>
      <c r="AG53">
        <v>34.878273999999998</v>
      </c>
      <c r="AH53">
        <v>132.673753</v>
      </c>
      <c r="AI53">
        <v>0</v>
      </c>
      <c r="AJ53">
        <v>0</v>
      </c>
      <c r="AK53">
        <v>49.289534000000003</v>
      </c>
      <c r="AL53">
        <v>64.556652999999997</v>
      </c>
      <c r="AM53">
        <v>5.1002609999999997</v>
      </c>
      <c r="AN53">
        <v>0.66540299999999997</v>
      </c>
      <c r="AO53">
        <v>24.145337999999999</v>
      </c>
      <c r="AP53">
        <v>8.6639149999999994</v>
      </c>
      <c r="AQ53">
        <v>0</v>
      </c>
      <c r="AR53">
        <v>48.000816</v>
      </c>
      <c r="AS53">
        <v>30.819251000000001</v>
      </c>
      <c r="AT53">
        <v>14.489908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74.780000000000015</v>
      </c>
      <c r="BA53">
        <f t="shared" si="1"/>
        <v>2758.7252710000012</v>
      </c>
      <c r="BD53">
        <v>22.45</v>
      </c>
      <c r="BE53">
        <v>3.86</v>
      </c>
      <c r="BF53">
        <v>1.93</v>
      </c>
      <c r="BG53">
        <v>3.86</v>
      </c>
      <c r="BH53">
        <v>5.44</v>
      </c>
      <c r="BI53">
        <v>6.55</v>
      </c>
      <c r="BJ53">
        <v>1.46</v>
      </c>
      <c r="BK53">
        <v>3.02</v>
      </c>
      <c r="BL53">
        <v>3.18</v>
      </c>
      <c r="BM53">
        <v>1.57</v>
      </c>
      <c r="BN53">
        <v>0.49</v>
      </c>
      <c r="BO53">
        <v>14.44</v>
      </c>
      <c r="BP53">
        <v>0</v>
      </c>
      <c r="BQ53">
        <v>4.2300000000000004</v>
      </c>
      <c r="BR53">
        <v>1.87</v>
      </c>
      <c r="BS53">
        <v>0.43</v>
      </c>
      <c r="BT53">
        <v>0</v>
      </c>
      <c r="BU53">
        <v>0</v>
      </c>
      <c r="BV53">
        <v>0</v>
      </c>
      <c r="BW53">
        <f t="shared" si="2"/>
        <v>74.780000000000015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12.106486</v>
      </c>
      <c r="J54">
        <v>12.471515999999999</v>
      </c>
      <c r="K54">
        <v>577.14787899999999</v>
      </c>
      <c r="L54">
        <v>368.159109</v>
      </c>
      <c r="M54">
        <v>88.8904</v>
      </c>
      <c r="N54">
        <v>114.132375</v>
      </c>
      <c r="O54">
        <v>119.485727</v>
      </c>
      <c r="P54">
        <v>133.3356</v>
      </c>
      <c r="Q54">
        <v>21.082484000000001</v>
      </c>
      <c r="R54">
        <v>40.957315000000001</v>
      </c>
      <c r="S54">
        <v>24.818778999999999</v>
      </c>
      <c r="T54">
        <v>0</v>
      </c>
      <c r="U54">
        <v>404.61557399999998</v>
      </c>
      <c r="V54">
        <v>20.029326000000001</v>
      </c>
      <c r="W54">
        <v>39.880870999999999</v>
      </c>
      <c r="X54">
        <v>141.31728200000001</v>
      </c>
      <c r="Y54">
        <v>0</v>
      </c>
      <c r="Z54">
        <v>6.3769200000000001</v>
      </c>
      <c r="AA54">
        <v>0</v>
      </c>
      <c r="AB54">
        <v>38.123159999999999</v>
      </c>
      <c r="AC54">
        <v>28.080484999999999</v>
      </c>
      <c r="AD54">
        <v>35.354900999999998</v>
      </c>
      <c r="AE54">
        <v>47.765599999999999</v>
      </c>
      <c r="AF54">
        <v>6.1923760000000003</v>
      </c>
      <c r="AG54">
        <v>34.878273999999998</v>
      </c>
      <c r="AH54">
        <v>132.673753</v>
      </c>
      <c r="AI54">
        <v>0</v>
      </c>
      <c r="AJ54">
        <v>0</v>
      </c>
      <c r="AK54">
        <v>49.289534000000003</v>
      </c>
      <c r="AL54">
        <v>64.556652999999997</v>
      </c>
      <c r="AM54">
        <v>5.1002609999999997</v>
      </c>
      <c r="AN54">
        <v>0.66540299999999997</v>
      </c>
      <c r="AO54">
        <v>24.145337999999999</v>
      </c>
      <c r="AP54">
        <v>8.6639149999999994</v>
      </c>
      <c r="AQ54">
        <v>0</v>
      </c>
      <c r="AR54">
        <v>48.000816</v>
      </c>
      <c r="AS54">
        <v>30.819251000000001</v>
      </c>
      <c r="AT54">
        <v>14.489908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74.780000000000015</v>
      </c>
      <c r="BA54">
        <f t="shared" si="1"/>
        <v>2768.3872710000014</v>
      </c>
      <c r="BD54">
        <v>22.45</v>
      </c>
      <c r="BE54">
        <v>3.86</v>
      </c>
      <c r="BF54">
        <v>1.93</v>
      </c>
      <c r="BG54">
        <v>3.86</v>
      </c>
      <c r="BH54">
        <v>5.44</v>
      </c>
      <c r="BI54">
        <v>6.55</v>
      </c>
      <c r="BJ54">
        <v>1.46</v>
      </c>
      <c r="BK54">
        <v>3.02</v>
      </c>
      <c r="BL54">
        <v>3.18</v>
      </c>
      <c r="BM54">
        <v>1.57</v>
      </c>
      <c r="BN54">
        <v>0.49</v>
      </c>
      <c r="BO54">
        <v>14.44</v>
      </c>
      <c r="BP54">
        <v>0</v>
      </c>
      <c r="BQ54">
        <v>4.2300000000000004</v>
      </c>
      <c r="BR54">
        <v>1.87</v>
      </c>
      <c r="BS54">
        <v>0.43</v>
      </c>
      <c r="BT54">
        <v>0</v>
      </c>
      <c r="BU54">
        <v>0</v>
      </c>
      <c r="BV54">
        <v>0</v>
      </c>
      <c r="BW54">
        <f t="shared" si="2"/>
        <v>74.780000000000015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12.106486</v>
      </c>
      <c r="J55">
        <v>12.471515999999999</v>
      </c>
      <c r="K55">
        <v>577.14787899999999</v>
      </c>
      <c r="L55">
        <v>363.32810899999998</v>
      </c>
      <c r="M55">
        <v>88.8904</v>
      </c>
      <c r="N55">
        <v>114.132375</v>
      </c>
      <c r="O55">
        <v>119.485727</v>
      </c>
      <c r="P55">
        <v>133.3356</v>
      </c>
      <c r="Q55">
        <v>21.082484000000001</v>
      </c>
      <c r="R55">
        <v>40.957315000000001</v>
      </c>
      <c r="S55">
        <v>24.818778999999999</v>
      </c>
      <c r="T55">
        <v>0</v>
      </c>
      <c r="U55">
        <v>404.61557399999998</v>
      </c>
      <c r="V55">
        <v>20.029326000000001</v>
      </c>
      <c r="W55">
        <v>39.880870999999999</v>
      </c>
      <c r="X55">
        <v>141.31728200000001</v>
      </c>
      <c r="Y55">
        <v>0</v>
      </c>
      <c r="Z55">
        <v>6.3769200000000001</v>
      </c>
      <c r="AA55">
        <v>0</v>
      </c>
      <c r="AB55">
        <v>38.123159999999999</v>
      </c>
      <c r="AC55">
        <v>18.701457999999999</v>
      </c>
      <c r="AD55">
        <v>35.354900999999998</v>
      </c>
      <c r="AE55">
        <v>47.765599999999999</v>
      </c>
      <c r="AF55">
        <v>6.1923760000000003</v>
      </c>
      <c r="AG55">
        <v>34.878273999999998</v>
      </c>
      <c r="AH55">
        <v>135.60172499999999</v>
      </c>
      <c r="AI55">
        <v>0</v>
      </c>
      <c r="AJ55">
        <v>0</v>
      </c>
      <c r="AK55">
        <v>49.289534000000003</v>
      </c>
      <c r="AL55">
        <v>64.556652999999997</v>
      </c>
      <c r="AM55">
        <v>5.1002609999999997</v>
      </c>
      <c r="AN55">
        <v>0.66540299999999997</v>
      </c>
      <c r="AO55">
        <v>24.145337999999999</v>
      </c>
      <c r="AP55">
        <v>8.6639149999999994</v>
      </c>
      <c r="AQ55">
        <v>0</v>
      </c>
      <c r="AR55">
        <v>48.000816</v>
      </c>
      <c r="AS55">
        <v>30.819251000000001</v>
      </c>
      <c r="AT55">
        <v>14.489908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74.780000000000015</v>
      </c>
      <c r="BA55">
        <f t="shared" si="1"/>
        <v>2757.1052160000013</v>
      </c>
      <c r="BD55">
        <v>22.45</v>
      </c>
      <c r="BE55">
        <v>3.86</v>
      </c>
      <c r="BF55">
        <v>1.93</v>
      </c>
      <c r="BG55">
        <v>3.86</v>
      </c>
      <c r="BH55">
        <v>5.44</v>
      </c>
      <c r="BI55">
        <v>6.55</v>
      </c>
      <c r="BJ55">
        <v>1.46</v>
      </c>
      <c r="BK55">
        <v>3.02</v>
      </c>
      <c r="BL55">
        <v>3.18</v>
      </c>
      <c r="BM55">
        <v>1.57</v>
      </c>
      <c r="BN55">
        <v>0.49</v>
      </c>
      <c r="BO55">
        <v>14.44</v>
      </c>
      <c r="BP55">
        <v>0</v>
      </c>
      <c r="BQ55">
        <v>4.2300000000000004</v>
      </c>
      <c r="BR55">
        <v>1.87</v>
      </c>
      <c r="BS55">
        <v>0.43</v>
      </c>
      <c r="BT55">
        <v>0</v>
      </c>
      <c r="BU55">
        <v>0</v>
      </c>
      <c r="BV55">
        <v>0</v>
      </c>
      <c r="BW55">
        <f t="shared" si="2"/>
        <v>74.780000000000015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12.106486</v>
      </c>
      <c r="J56">
        <v>12.471515999999999</v>
      </c>
      <c r="K56">
        <v>586.80987900000002</v>
      </c>
      <c r="L56">
        <v>363.32810899999998</v>
      </c>
      <c r="M56">
        <v>88.8904</v>
      </c>
      <c r="N56">
        <v>114.132375</v>
      </c>
      <c r="O56">
        <v>119.485727</v>
      </c>
      <c r="P56">
        <v>133.3356</v>
      </c>
      <c r="Q56">
        <v>21.082484000000001</v>
      </c>
      <c r="R56">
        <v>40.957315000000001</v>
      </c>
      <c r="S56">
        <v>24.818778999999999</v>
      </c>
      <c r="T56">
        <v>0</v>
      </c>
      <c r="U56">
        <v>404.61557399999998</v>
      </c>
      <c r="V56">
        <v>20.029326000000001</v>
      </c>
      <c r="W56">
        <v>40.760596</v>
      </c>
      <c r="X56">
        <v>141.31728200000001</v>
      </c>
      <c r="Y56">
        <v>0</v>
      </c>
      <c r="Z56">
        <v>6.3769200000000001</v>
      </c>
      <c r="AA56">
        <v>0</v>
      </c>
      <c r="AB56">
        <v>38.123159999999999</v>
      </c>
      <c r="AC56">
        <v>18.701457999999999</v>
      </c>
      <c r="AD56">
        <v>35.354900999999998</v>
      </c>
      <c r="AE56">
        <v>47.765599999999999</v>
      </c>
      <c r="AF56">
        <v>6.1923760000000003</v>
      </c>
      <c r="AG56">
        <v>34.878273999999998</v>
      </c>
      <c r="AH56">
        <v>135.60172499999999</v>
      </c>
      <c r="AI56">
        <v>0</v>
      </c>
      <c r="AJ56">
        <v>0</v>
      </c>
      <c r="AK56">
        <v>49.289534000000003</v>
      </c>
      <c r="AL56">
        <v>64.556652999999997</v>
      </c>
      <c r="AM56">
        <v>5.1002609999999997</v>
      </c>
      <c r="AN56">
        <v>0.66540299999999997</v>
      </c>
      <c r="AO56">
        <v>24.145337999999999</v>
      </c>
      <c r="AP56">
        <v>8.6639149999999994</v>
      </c>
      <c r="AQ56">
        <v>0</v>
      </c>
      <c r="AR56">
        <v>48.000816</v>
      </c>
      <c r="AS56">
        <v>30.819251000000001</v>
      </c>
      <c r="AT56">
        <v>14.489908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74.780000000000015</v>
      </c>
      <c r="BA56">
        <f t="shared" si="1"/>
        <v>2767.6469410000009</v>
      </c>
      <c r="BD56">
        <v>22.45</v>
      </c>
      <c r="BE56">
        <v>3.86</v>
      </c>
      <c r="BF56">
        <v>1.93</v>
      </c>
      <c r="BG56">
        <v>3.86</v>
      </c>
      <c r="BH56">
        <v>5.44</v>
      </c>
      <c r="BI56">
        <v>6.55</v>
      </c>
      <c r="BJ56">
        <v>1.46</v>
      </c>
      <c r="BK56">
        <v>3.02</v>
      </c>
      <c r="BL56">
        <v>3.18</v>
      </c>
      <c r="BM56">
        <v>1.57</v>
      </c>
      <c r="BN56">
        <v>0.49</v>
      </c>
      <c r="BO56">
        <v>14.44</v>
      </c>
      <c r="BP56">
        <v>0</v>
      </c>
      <c r="BQ56">
        <v>4.2300000000000004</v>
      </c>
      <c r="BR56">
        <v>1.87</v>
      </c>
      <c r="BS56">
        <v>0.43</v>
      </c>
      <c r="BT56">
        <v>0</v>
      </c>
      <c r="BU56">
        <v>0</v>
      </c>
      <c r="BV56">
        <v>0</v>
      </c>
      <c r="BW56">
        <f t="shared" si="2"/>
        <v>74.780000000000015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12.106486</v>
      </c>
      <c r="J57">
        <v>12.471515999999999</v>
      </c>
      <c r="K57">
        <v>586.80987900000002</v>
      </c>
      <c r="L57">
        <v>426.13110899999998</v>
      </c>
      <c r="M57">
        <v>88.8904</v>
      </c>
      <c r="N57">
        <v>114.132375</v>
      </c>
      <c r="O57">
        <v>119.485727</v>
      </c>
      <c r="P57">
        <v>133.3356</v>
      </c>
      <c r="Q57">
        <v>21.082484000000001</v>
      </c>
      <c r="R57">
        <v>40.957315000000001</v>
      </c>
      <c r="S57">
        <v>24.818778999999999</v>
      </c>
      <c r="T57">
        <v>0</v>
      </c>
      <c r="U57">
        <v>404.61557399999998</v>
      </c>
      <c r="V57">
        <v>20.029326000000001</v>
      </c>
      <c r="W57">
        <v>40.760596</v>
      </c>
      <c r="X57">
        <v>141.31728200000001</v>
      </c>
      <c r="Y57">
        <v>0</v>
      </c>
      <c r="Z57">
        <v>6.3769200000000001</v>
      </c>
      <c r="AA57">
        <v>0</v>
      </c>
      <c r="AB57">
        <v>38.123159999999999</v>
      </c>
      <c r="AC57">
        <v>18.701457999999999</v>
      </c>
      <c r="AD57">
        <v>35.354900999999998</v>
      </c>
      <c r="AE57">
        <v>47.765599999999999</v>
      </c>
      <c r="AF57">
        <v>6.1923760000000003</v>
      </c>
      <c r="AG57">
        <v>34.878273999999998</v>
      </c>
      <c r="AH57">
        <v>135.60172499999999</v>
      </c>
      <c r="AI57">
        <v>0</v>
      </c>
      <c r="AJ57">
        <v>0</v>
      </c>
      <c r="AK57">
        <v>49.289534000000003</v>
      </c>
      <c r="AL57">
        <v>64.556652999999997</v>
      </c>
      <c r="AM57">
        <v>5.1002609999999997</v>
      </c>
      <c r="AN57">
        <v>0.66540299999999997</v>
      </c>
      <c r="AO57">
        <v>24.145337999999999</v>
      </c>
      <c r="AP57">
        <v>8.6639149999999994</v>
      </c>
      <c r="AQ57">
        <v>0</v>
      </c>
      <c r="AR57">
        <v>48.000816</v>
      </c>
      <c r="AS57">
        <v>30.819251000000001</v>
      </c>
      <c r="AT57">
        <v>14.489908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74.780000000000015</v>
      </c>
      <c r="BA57">
        <f t="shared" si="1"/>
        <v>2830.4499410000012</v>
      </c>
      <c r="BD57">
        <v>22.45</v>
      </c>
      <c r="BE57">
        <v>3.86</v>
      </c>
      <c r="BF57">
        <v>1.93</v>
      </c>
      <c r="BG57">
        <v>3.86</v>
      </c>
      <c r="BH57">
        <v>5.44</v>
      </c>
      <c r="BI57">
        <v>6.55</v>
      </c>
      <c r="BJ57">
        <v>1.46</v>
      </c>
      <c r="BK57">
        <v>3.02</v>
      </c>
      <c r="BL57">
        <v>3.18</v>
      </c>
      <c r="BM57">
        <v>1.57</v>
      </c>
      <c r="BN57">
        <v>0.49</v>
      </c>
      <c r="BO57">
        <v>14.44</v>
      </c>
      <c r="BP57">
        <v>0</v>
      </c>
      <c r="BQ57">
        <v>4.2300000000000004</v>
      </c>
      <c r="BR57">
        <v>1.87</v>
      </c>
      <c r="BS57">
        <v>0.43</v>
      </c>
      <c r="BT57">
        <v>0</v>
      </c>
      <c r="BU57">
        <v>0</v>
      </c>
      <c r="BV57">
        <v>0</v>
      </c>
      <c r="BW57">
        <f t="shared" si="2"/>
        <v>74.780000000000015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12.106486</v>
      </c>
      <c r="J58">
        <v>12.471515999999999</v>
      </c>
      <c r="K58">
        <v>586.80987900000002</v>
      </c>
      <c r="L58">
        <v>430.962109</v>
      </c>
      <c r="M58">
        <v>88.8904</v>
      </c>
      <c r="N58">
        <v>114.132375</v>
      </c>
      <c r="O58">
        <v>119.485727</v>
      </c>
      <c r="P58">
        <v>133.3356</v>
      </c>
      <c r="Q58">
        <v>21.082484000000001</v>
      </c>
      <c r="R58">
        <v>40.957315000000001</v>
      </c>
      <c r="S58">
        <v>24.818778999999999</v>
      </c>
      <c r="T58">
        <v>0</v>
      </c>
      <c r="U58">
        <v>404.61557399999998</v>
      </c>
      <c r="V58">
        <v>20.029326000000001</v>
      </c>
      <c r="W58">
        <v>40.760596</v>
      </c>
      <c r="X58">
        <v>141.31728200000001</v>
      </c>
      <c r="Y58">
        <v>0</v>
      </c>
      <c r="Z58">
        <v>6.3769200000000001</v>
      </c>
      <c r="AA58">
        <v>0</v>
      </c>
      <c r="AB58">
        <v>38.123159999999999</v>
      </c>
      <c r="AC58">
        <v>18.701457999999999</v>
      </c>
      <c r="AD58">
        <v>35.354900999999998</v>
      </c>
      <c r="AE58">
        <v>47.765599999999999</v>
      </c>
      <c r="AF58">
        <v>6.1923760000000003</v>
      </c>
      <c r="AG58">
        <v>34.878273999999998</v>
      </c>
      <c r="AH58">
        <v>146.39862400000001</v>
      </c>
      <c r="AI58">
        <v>0</v>
      </c>
      <c r="AJ58">
        <v>0</v>
      </c>
      <c r="AK58">
        <v>49.289534000000003</v>
      </c>
      <c r="AL58">
        <v>64.556652999999997</v>
      </c>
      <c r="AM58">
        <v>5.1002609999999997</v>
      </c>
      <c r="AN58">
        <v>0.66540299999999997</v>
      </c>
      <c r="AO58">
        <v>24.145337999999999</v>
      </c>
      <c r="AP58">
        <v>8.6639149999999994</v>
      </c>
      <c r="AQ58">
        <v>0</v>
      </c>
      <c r="AR58">
        <v>48.000816</v>
      </c>
      <c r="AS58">
        <v>30.819251000000001</v>
      </c>
      <c r="AT58">
        <v>14.489908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74.780000000000015</v>
      </c>
      <c r="BA58">
        <f t="shared" si="1"/>
        <v>2846.0778400000008</v>
      </c>
      <c r="BD58">
        <v>22.45</v>
      </c>
      <c r="BE58">
        <v>3.86</v>
      </c>
      <c r="BF58">
        <v>1.93</v>
      </c>
      <c r="BG58">
        <v>3.86</v>
      </c>
      <c r="BH58">
        <v>5.44</v>
      </c>
      <c r="BI58">
        <v>6.55</v>
      </c>
      <c r="BJ58">
        <v>1.46</v>
      </c>
      <c r="BK58">
        <v>3.02</v>
      </c>
      <c r="BL58">
        <v>3.18</v>
      </c>
      <c r="BM58">
        <v>1.57</v>
      </c>
      <c r="BN58">
        <v>0.49</v>
      </c>
      <c r="BO58">
        <v>14.44</v>
      </c>
      <c r="BP58">
        <v>0</v>
      </c>
      <c r="BQ58">
        <v>4.2300000000000004</v>
      </c>
      <c r="BR58">
        <v>1.87</v>
      </c>
      <c r="BS58">
        <v>0.43</v>
      </c>
      <c r="BT58">
        <v>0</v>
      </c>
      <c r="BU58">
        <v>0</v>
      </c>
      <c r="BV58">
        <v>0</v>
      </c>
      <c r="BW58">
        <f t="shared" si="2"/>
        <v>74.780000000000015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12.106486</v>
      </c>
      <c r="J59">
        <v>12.471515999999999</v>
      </c>
      <c r="K59">
        <v>615.79587900000001</v>
      </c>
      <c r="L59">
        <v>497.25966099999999</v>
      </c>
      <c r="M59">
        <v>88.8904</v>
      </c>
      <c r="N59">
        <v>114.132375</v>
      </c>
      <c r="O59">
        <v>119.485727</v>
      </c>
      <c r="P59">
        <v>133.3356</v>
      </c>
      <c r="Q59">
        <v>21.082484000000001</v>
      </c>
      <c r="R59">
        <v>40.957315000000001</v>
      </c>
      <c r="S59">
        <v>24.818778999999999</v>
      </c>
      <c r="T59">
        <v>0</v>
      </c>
      <c r="U59">
        <v>404.61557399999998</v>
      </c>
      <c r="V59">
        <v>20.029326000000001</v>
      </c>
      <c r="W59">
        <v>40.760596</v>
      </c>
      <c r="X59">
        <v>141.31728200000001</v>
      </c>
      <c r="Y59">
        <v>0</v>
      </c>
      <c r="Z59">
        <v>6.3769200000000001</v>
      </c>
      <c r="AA59">
        <v>0</v>
      </c>
      <c r="AB59">
        <v>38.174678</v>
      </c>
      <c r="AC59">
        <v>18.701457999999999</v>
      </c>
      <c r="AD59">
        <v>26.420449000000001</v>
      </c>
      <c r="AE59">
        <v>47.765599999999999</v>
      </c>
      <c r="AF59">
        <v>6.1923760000000003</v>
      </c>
      <c r="AG59">
        <v>34.878273999999998</v>
      </c>
      <c r="AH59">
        <v>141.823667</v>
      </c>
      <c r="AI59">
        <v>0</v>
      </c>
      <c r="AJ59">
        <v>0</v>
      </c>
      <c r="AK59">
        <v>49.289534000000003</v>
      </c>
      <c r="AL59">
        <v>64.556652999999997</v>
      </c>
      <c r="AM59">
        <v>5.1002609999999997</v>
      </c>
      <c r="AN59">
        <v>0.66540299999999997</v>
      </c>
      <c r="AO59">
        <v>24.145337999999999</v>
      </c>
      <c r="AP59">
        <v>6.1885110000000001</v>
      </c>
      <c r="AQ59">
        <v>0</v>
      </c>
      <c r="AR59">
        <v>48.000816</v>
      </c>
      <c r="AS59">
        <v>30.819251000000001</v>
      </c>
      <c r="AT59">
        <v>14.489908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74.670000000000016</v>
      </c>
      <c r="BA59">
        <f t="shared" si="1"/>
        <v>2925.3180970000008</v>
      </c>
      <c r="BD59">
        <v>22.45</v>
      </c>
      <c r="BE59">
        <v>3.86</v>
      </c>
      <c r="BF59">
        <v>1.82</v>
      </c>
      <c r="BG59">
        <v>3.86</v>
      </c>
      <c r="BH59">
        <v>5.44</v>
      </c>
      <c r="BI59">
        <v>6.55</v>
      </c>
      <c r="BJ59">
        <v>1.46</v>
      </c>
      <c r="BK59">
        <v>3.02</v>
      </c>
      <c r="BL59">
        <v>3.18</v>
      </c>
      <c r="BM59">
        <v>1.57</v>
      </c>
      <c r="BN59">
        <v>0.49</v>
      </c>
      <c r="BO59">
        <v>14.44</v>
      </c>
      <c r="BP59">
        <v>0</v>
      </c>
      <c r="BQ59">
        <v>4.2300000000000004</v>
      </c>
      <c r="BR59">
        <v>1.87</v>
      </c>
      <c r="BS59">
        <v>0.43</v>
      </c>
      <c r="BT59">
        <v>0</v>
      </c>
      <c r="BU59">
        <v>0</v>
      </c>
      <c r="BV59">
        <v>0</v>
      </c>
      <c r="BW59">
        <f t="shared" si="2"/>
        <v>74.670000000000016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12.106486</v>
      </c>
      <c r="J60">
        <v>12.471515999999999</v>
      </c>
      <c r="K60">
        <v>659.30695700000001</v>
      </c>
      <c r="L60">
        <v>555.23166100000003</v>
      </c>
      <c r="M60">
        <v>88.8904</v>
      </c>
      <c r="N60">
        <v>114.132375</v>
      </c>
      <c r="O60">
        <v>119.485727</v>
      </c>
      <c r="P60">
        <v>133.3356</v>
      </c>
      <c r="Q60">
        <v>21.082484000000001</v>
      </c>
      <c r="R60">
        <v>40.957315000000001</v>
      </c>
      <c r="S60">
        <v>24.818778999999999</v>
      </c>
      <c r="T60">
        <v>0</v>
      </c>
      <c r="U60">
        <v>404.61557399999998</v>
      </c>
      <c r="V60">
        <v>20.029326000000001</v>
      </c>
      <c r="W60">
        <v>40.760596</v>
      </c>
      <c r="X60">
        <v>141.31728200000001</v>
      </c>
      <c r="Y60">
        <v>0</v>
      </c>
      <c r="Z60">
        <v>6.3769200000000001</v>
      </c>
      <c r="AA60">
        <v>0</v>
      </c>
      <c r="AB60">
        <v>38.174678</v>
      </c>
      <c r="AC60">
        <v>18.701457999999999</v>
      </c>
      <c r="AD60">
        <v>26.420449000000001</v>
      </c>
      <c r="AE60">
        <v>47.765599999999999</v>
      </c>
      <c r="AF60">
        <v>6.1923760000000003</v>
      </c>
      <c r="AG60">
        <v>34.878273999999998</v>
      </c>
      <c r="AH60">
        <v>141.823667</v>
      </c>
      <c r="AI60">
        <v>0</v>
      </c>
      <c r="AJ60">
        <v>0</v>
      </c>
      <c r="AK60">
        <v>49.289534000000003</v>
      </c>
      <c r="AL60">
        <v>64.556652999999997</v>
      </c>
      <c r="AM60">
        <v>5.1002609999999997</v>
      </c>
      <c r="AN60">
        <v>0.66540299999999997</v>
      </c>
      <c r="AO60">
        <v>24.145337999999999</v>
      </c>
      <c r="AP60">
        <v>6.1885110000000001</v>
      </c>
      <c r="AQ60">
        <v>0</v>
      </c>
      <c r="AR60">
        <v>48.000816</v>
      </c>
      <c r="AS60">
        <v>30.819251000000001</v>
      </c>
      <c r="AT60">
        <v>14.489908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74.670000000000016</v>
      </c>
      <c r="BA60">
        <f t="shared" si="1"/>
        <v>3026.8011750000005</v>
      </c>
      <c r="BD60">
        <v>22.45</v>
      </c>
      <c r="BE60">
        <v>3.86</v>
      </c>
      <c r="BF60">
        <v>1.82</v>
      </c>
      <c r="BG60">
        <v>3.86</v>
      </c>
      <c r="BH60">
        <v>5.44</v>
      </c>
      <c r="BI60">
        <v>6.55</v>
      </c>
      <c r="BJ60">
        <v>1.46</v>
      </c>
      <c r="BK60">
        <v>3.02</v>
      </c>
      <c r="BL60">
        <v>3.18</v>
      </c>
      <c r="BM60">
        <v>1.57</v>
      </c>
      <c r="BN60">
        <v>0.49</v>
      </c>
      <c r="BO60">
        <v>14.44</v>
      </c>
      <c r="BP60">
        <v>0</v>
      </c>
      <c r="BQ60">
        <v>4.2300000000000004</v>
      </c>
      <c r="BR60">
        <v>1.87</v>
      </c>
      <c r="BS60">
        <v>0.43</v>
      </c>
      <c r="BT60">
        <v>0</v>
      </c>
      <c r="BU60">
        <v>0</v>
      </c>
      <c r="BV60">
        <v>0</v>
      </c>
      <c r="BW60">
        <f t="shared" si="2"/>
        <v>74.670000000000016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12.106486</v>
      </c>
      <c r="J61">
        <v>12.471515999999999</v>
      </c>
      <c r="K61">
        <v>659.30695700000001</v>
      </c>
      <c r="L61">
        <v>555.23166100000003</v>
      </c>
      <c r="M61">
        <v>81.160799999999995</v>
      </c>
      <c r="N61">
        <v>114.132375</v>
      </c>
      <c r="O61">
        <v>119.485727</v>
      </c>
      <c r="P61">
        <v>133.3356</v>
      </c>
      <c r="Q61">
        <v>21.082484000000001</v>
      </c>
      <c r="R61">
        <v>40.957315000000001</v>
      </c>
      <c r="S61">
        <v>24.818778999999999</v>
      </c>
      <c r="T61">
        <v>0</v>
      </c>
      <c r="U61">
        <v>404.61557399999998</v>
      </c>
      <c r="V61">
        <v>20.029326000000001</v>
      </c>
      <c r="W61">
        <v>40.760596</v>
      </c>
      <c r="X61">
        <v>141.31728200000001</v>
      </c>
      <c r="Y61">
        <v>0</v>
      </c>
      <c r="Z61">
        <v>6.3769200000000001</v>
      </c>
      <c r="AA61">
        <v>0</v>
      </c>
      <c r="AB61">
        <v>38.174678</v>
      </c>
      <c r="AC61">
        <v>18.701457999999999</v>
      </c>
      <c r="AD61">
        <v>26.420449000000001</v>
      </c>
      <c r="AE61">
        <v>47.765599999999999</v>
      </c>
      <c r="AF61">
        <v>6.1923760000000003</v>
      </c>
      <c r="AG61">
        <v>34.878273999999998</v>
      </c>
      <c r="AH61">
        <v>141.823667</v>
      </c>
      <c r="AI61">
        <v>0</v>
      </c>
      <c r="AJ61">
        <v>0</v>
      </c>
      <c r="AK61">
        <v>49.289534000000003</v>
      </c>
      <c r="AL61">
        <v>64.556652999999997</v>
      </c>
      <c r="AM61">
        <v>5.1002609999999997</v>
      </c>
      <c r="AN61">
        <v>0.66540299999999997</v>
      </c>
      <c r="AO61">
        <v>25.849715</v>
      </c>
      <c r="AP61">
        <v>6.1885110000000001</v>
      </c>
      <c r="AQ61">
        <v>0</v>
      </c>
      <c r="AR61">
        <v>48.000816</v>
      </c>
      <c r="AS61">
        <v>30.819251000000001</v>
      </c>
      <c r="AT61">
        <v>14.489908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74.610000000000014</v>
      </c>
      <c r="BA61">
        <f t="shared" si="1"/>
        <v>3020.7159520000005</v>
      </c>
      <c r="BD61">
        <v>22.45</v>
      </c>
      <c r="BE61">
        <v>3.86</v>
      </c>
      <c r="BF61">
        <v>1.76</v>
      </c>
      <c r="BG61">
        <v>3.86</v>
      </c>
      <c r="BH61">
        <v>5.44</v>
      </c>
      <c r="BI61">
        <v>6.55</v>
      </c>
      <c r="BJ61">
        <v>1.46</v>
      </c>
      <c r="BK61">
        <v>3.02</v>
      </c>
      <c r="BL61">
        <v>3.18</v>
      </c>
      <c r="BM61">
        <v>1.57</v>
      </c>
      <c r="BN61">
        <v>0.49</v>
      </c>
      <c r="BO61">
        <v>14.44</v>
      </c>
      <c r="BP61">
        <v>0</v>
      </c>
      <c r="BQ61">
        <v>4.2300000000000004</v>
      </c>
      <c r="BR61">
        <v>1.87</v>
      </c>
      <c r="BS61">
        <v>0.43</v>
      </c>
      <c r="BT61">
        <v>0</v>
      </c>
      <c r="BU61">
        <v>0</v>
      </c>
      <c r="BV61">
        <v>0</v>
      </c>
      <c r="BW61">
        <f t="shared" si="2"/>
        <v>74.610000000000014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12.106486</v>
      </c>
      <c r="J62">
        <v>12.471515999999999</v>
      </c>
      <c r="K62">
        <v>659.30695700000001</v>
      </c>
      <c r="L62">
        <v>593.87966100000006</v>
      </c>
      <c r="M62">
        <v>81.160799999999995</v>
      </c>
      <c r="N62">
        <v>114.132375</v>
      </c>
      <c r="O62">
        <v>119.485727</v>
      </c>
      <c r="P62">
        <v>133.3356</v>
      </c>
      <c r="Q62">
        <v>21.082484000000001</v>
      </c>
      <c r="R62">
        <v>40.957315000000001</v>
      </c>
      <c r="S62">
        <v>24.818778999999999</v>
      </c>
      <c r="T62">
        <v>0</v>
      </c>
      <c r="U62">
        <v>404.61557399999998</v>
      </c>
      <c r="V62">
        <v>20.029326000000001</v>
      </c>
      <c r="W62">
        <v>40.760596</v>
      </c>
      <c r="X62">
        <v>141.31728200000001</v>
      </c>
      <c r="Y62">
        <v>0</v>
      </c>
      <c r="Z62">
        <v>6.3769200000000001</v>
      </c>
      <c r="AA62">
        <v>0</v>
      </c>
      <c r="AB62">
        <v>38.174678</v>
      </c>
      <c r="AC62">
        <v>18.701457999999999</v>
      </c>
      <c r="AD62">
        <v>26.420449000000001</v>
      </c>
      <c r="AE62">
        <v>47.765599999999999</v>
      </c>
      <c r="AF62">
        <v>6.1923760000000003</v>
      </c>
      <c r="AG62">
        <v>34.878273999999998</v>
      </c>
      <c r="AH62">
        <v>141.823667</v>
      </c>
      <c r="AI62">
        <v>0</v>
      </c>
      <c r="AJ62">
        <v>0</v>
      </c>
      <c r="AK62">
        <v>49.289534000000003</v>
      </c>
      <c r="AL62">
        <v>64.556652999999997</v>
      </c>
      <c r="AM62">
        <v>5.1002609999999997</v>
      </c>
      <c r="AN62">
        <v>0.66540299999999997</v>
      </c>
      <c r="AO62">
        <v>25.849715</v>
      </c>
      <c r="AP62">
        <v>6.1885110000000001</v>
      </c>
      <c r="AQ62">
        <v>0</v>
      </c>
      <c r="AR62">
        <v>48.000816</v>
      </c>
      <c r="AS62">
        <v>30.819251000000001</v>
      </c>
      <c r="AT62">
        <v>14.489908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74.610000000000014</v>
      </c>
      <c r="BA62">
        <f t="shared" si="1"/>
        <v>3059.3639520000006</v>
      </c>
      <c r="BD62">
        <v>22.45</v>
      </c>
      <c r="BE62">
        <v>3.86</v>
      </c>
      <c r="BF62">
        <v>1.76</v>
      </c>
      <c r="BG62">
        <v>3.86</v>
      </c>
      <c r="BH62">
        <v>5.44</v>
      </c>
      <c r="BI62">
        <v>6.55</v>
      </c>
      <c r="BJ62">
        <v>1.46</v>
      </c>
      <c r="BK62">
        <v>3.02</v>
      </c>
      <c r="BL62">
        <v>3.18</v>
      </c>
      <c r="BM62">
        <v>1.57</v>
      </c>
      <c r="BN62">
        <v>0.49</v>
      </c>
      <c r="BO62">
        <v>14.44</v>
      </c>
      <c r="BP62">
        <v>0</v>
      </c>
      <c r="BQ62">
        <v>4.2300000000000004</v>
      </c>
      <c r="BR62">
        <v>1.87</v>
      </c>
      <c r="BS62">
        <v>0.43</v>
      </c>
      <c r="BT62">
        <v>0</v>
      </c>
      <c r="BU62">
        <v>0</v>
      </c>
      <c r="BV62">
        <v>0</v>
      </c>
      <c r="BW62">
        <f t="shared" si="2"/>
        <v>74.610000000000014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12.106486</v>
      </c>
      <c r="J63">
        <v>19.002545000000001</v>
      </c>
      <c r="K63">
        <v>663.56679499999996</v>
      </c>
      <c r="L63">
        <v>631.07353000000001</v>
      </c>
      <c r="M63">
        <v>81.160799999999995</v>
      </c>
      <c r="N63">
        <v>114.132375</v>
      </c>
      <c r="O63">
        <v>119.485727</v>
      </c>
      <c r="P63">
        <v>133.3356</v>
      </c>
      <c r="Q63">
        <v>21.082484000000001</v>
      </c>
      <c r="R63">
        <v>40.957315000000001</v>
      </c>
      <c r="S63">
        <v>24.818778999999999</v>
      </c>
      <c r="T63">
        <v>0</v>
      </c>
      <c r="U63">
        <v>404.61557399999998</v>
      </c>
      <c r="V63">
        <v>20.029326000000001</v>
      </c>
      <c r="W63">
        <v>41.640321</v>
      </c>
      <c r="X63">
        <v>141.31728200000001</v>
      </c>
      <c r="Y63">
        <v>0</v>
      </c>
      <c r="Z63">
        <v>6.3322820000000002</v>
      </c>
      <c r="AA63">
        <v>0</v>
      </c>
      <c r="AB63">
        <v>25.372509000000001</v>
      </c>
      <c r="AC63">
        <v>18.701457999999999</v>
      </c>
      <c r="AD63">
        <v>26.420449000000001</v>
      </c>
      <c r="AE63">
        <v>47.765599999999999</v>
      </c>
      <c r="AF63">
        <v>6.1923760000000003</v>
      </c>
      <c r="AG63">
        <v>34.878273999999998</v>
      </c>
      <c r="AH63">
        <v>141.823667</v>
      </c>
      <c r="AI63">
        <v>0</v>
      </c>
      <c r="AJ63">
        <v>0</v>
      </c>
      <c r="AK63">
        <v>49.289534000000003</v>
      </c>
      <c r="AL63">
        <v>64.556652999999997</v>
      </c>
      <c r="AM63">
        <v>5.1002609999999997</v>
      </c>
      <c r="AN63">
        <v>0.66540299999999997</v>
      </c>
      <c r="AO63">
        <v>24.145337999999999</v>
      </c>
      <c r="AP63">
        <v>6.1885110000000001</v>
      </c>
      <c r="AQ63">
        <v>0</v>
      </c>
      <c r="AR63">
        <v>48.000816</v>
      </c>
      <c r="AS63">
        <v>30.819251000000001</v>
      </c>
      <c r="AT63">
        <v>14.489908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74.380000000000024</v>
      </c>
      <c r="BA63">
        <f t="shared" si="1"/>
        <v>3093.4472289999999</v>
      </c>
      <c r="BD63">
        <v>22.45</v>
      </c>
      <c r="BE63">
        <v>3.63</v>
      </c>
      <c r="BF63">
        <v>1.76</v>
      </c>
      <c r="BG63">
        <v>3.86</v>
      </c>
      <c r="BH63">
        <v>5.44</v>
      </c>
      <c r="BI63">
        <v>6.55</v>
      </c>
      <c r="BJ63">
        <v>1.46</v>
      </c>
      <c r="BK63">
        <v>3.02</v>
      </c>
      <c r="BL63">
        <v>3.18</v>
      </c>
      <c r="BM63">
        <v>1.57</v>
      </c>
      <c r="BN63">
        <v>0.49</v>
      </c>
      <c r="BO63">
        <v>14.44</v>
      </c>
      <c r="BP63">
        <v>0</v>
      </c>
      <c r="BQ63">
        <v>4.2300000000000004</v>
      </c>
      <c r="BR63">
        <v>1.87</v>
      </c>
      <c r="BS63">
        <v>0.43</v>
      </c>
      <c r="BT63">
        <v>0</v>
      </c>
      <c r="BU63">
        <v>0</v>
      </c>
      <c r="BV63">
        <v>0</v>
      </c>
      <c r="BW63">
        <f t="shared" si="2"/>
        <v>74.380000000000024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12.106486</v>
      </c>
      <c r="J64">
        <v>19.002545000000001</v>
      </c>
      <c r="K64">
        <v>663.56679499999996</v>
      </c>
      <c r="L64">
        <v>631.07353000000001</v>
      </c>
      <c r="M64">
        <v>81.160799999999995</v>
      </c>
      <c r="N64">
        <v>114.132375</v>
      </c>
      <c r="O64">
        <v>119.485727</v>
      </c>
      <c r="P64">
        <v>133.3356</v>
      </c>
      <c r="Q64">
        <v>21.082484000000001</v>
      </c>
      <c r="R64">
        <v>40.957315000000001</v>
      </c>
      <c r="S64">
        <v>24.818778999999999</v>
      </c>
      <c r="T64">
        <v>0</v>
      </c>
      <c r="U64">
        <v>404.61557399999998</v>
      </c>
      <c r="V64">
        <v>20.029326000000001</v>
      </c>
      <c r="W64">
        <v>41.640321</v>
      </c>
      <c r="X64">
        <v>141.31728200000001</v>
      </c>
      <c r="Y64">
        <v>0</v>
      </c>
      <c r="Z64">
        <v>6.3322820000000002</v>
      </c>
      <c r="AA64">
        <v>0</v>
      </c>
      <c r="AB64">
        <v>25.372509000000001</v>
      </c>
      <c r="AC64">
        <v>18.701457999999999</v>
      </c>
      <c r="AD64">
        <v>26.420449000000001</v>
      </c>
      <c r="AE64">
        <v>47.765599999999999</v>
      </c>
      <c r="AF64">
        <v>6.1923760000000003</v>
      </c>
      <c r="AG64">
        <v>34.878273999999998</v>
      </c>
      <c r="AH64">
        <v>141.823667</v>
      </c>
      <c r="AI64">
        <v>0</v>
      </c>
      <c r="AJ64">
        <v>0</v>
      </c>
      <c r="AK64">
        <v>49.289534000000003</v>
      </c>
      <c r="AL64">
        <v>64.556652999999997</v>
      </c>
      <c r="AM64">
        <v>5.1002609999999997</v>
      </c>
      <c r="AN64">
        <v>0.66540299999999997</v>
      </c>
      <c r="AO64">
        <v>24.145337999999999</v>
      </c>
      <c r="AP64">
        <v>6.1885110000000001</v>
      </c>
      <c r="AQ64">
        <v>0</v>
      </c>
      <c r="AR64">
        <v>48.000816</v>
      </c>
      <c r="AS64">
        <v>30.819251000000001</v>
      </c>
      <c r="AT64">
        <v>14.489908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74.380000000000024</v>
      </c>
      <c r="BA64">
        <f t="shared" si="1"/>
        <v>3093.4472289999999</v>
      </c>
      <c r="BD64">
        <v>22.45</v>
      </c>
      <c r="BE64">
        <v>3.63</v>
      </c>
      <c r="BF64">
        <v>1.76</v>
      </c>
      <c r="BG64">
        <v>3.86</v>
      </c>
      <c r="BH64">
        <v>5.44</v>
      </c>
      <c r="BI64">
        <v>6.55</v>
      </c>
      <c r="BJ64">
        <v>1.46</v>
      </c>
      <c r="BK64">
        <v>3.02</v>
      </c>
      <c r="BL64">
        <v>3.18</v>
      </c>
      <c r="BM64">
        <v>1.57</v>
      </c>
      <c r="BN64">
        <v>0.49</v>
      </c>
      <c r="BO64">
        <v>14.44</v>
      </c>
      <c r="BP64">
        <v>0</v>
      </c>
      <c r="BQ64">
        <v>4.2300000000000004</v>
      </c>
      <c r="BR64">
        <v>1.87</v>
      </c>
      <c r="BS64">
        <v>0.43</v>
      </c>
      <c r="BT64">
        <v>0</v>
      </c>
      <c r="BU64">
        <v>0</v>
      </c>
      <c r="BV64">
        <v>0</v>
      </c>
      <c r="BW64">
        <f t="shared" si="2"/>
        <v>74.380000000000024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12.106486</v>
      </c>
      <c r="J65">
        <v>19.002545000000001</v>
      </c>
      <c r="K65">
        <v>663.56679499999996</v>
      </c>
      <c r="L65">
        <v>631.07353000000001</v>
      </c>
      <c r="M65">
        <v>81.160799999999995</v>
      </c>
      <c r="N65">
        <v>114.132375</v>
      </c>
      <c r="O65">
        <v>119.485727</v>
      </c>
      <c r="P65">
        <v>133.3356</v>
      </c>
      <c r="Q65">
        <v>21.082484000000001</v>
      </c>
      <c r="R65">
        <v>40.957315000000001</v>
      </c>
      <c r="S65">
        <v>24.818778999999999</v>
      </c>
      <c r="T65">
        <v>0</v>
      </c>
      <c r="U65">
        <v>404.61557399999998</v>
      </c>
      <c r="V65">
        <v>20.029326000000001</v>
      </c>
      <c r="W65">
        <v>41.640321</v>
      </c>
      <c r="X65">
        <v>141.31728200000001</v>
      </c>
      <c r="Y65">
        <v>0</v>
      </c>
      <c r="Z65">
        <v>6.3322820000000002</v>
      </c>
      <c r="AA65">
        <v>0</v>
      </c>
      <c r="AB65">
        <v>25.372509000000001</v>
      </c>
      <c r="AC65">
        <v>18.701457999999999</v>
      </c>
      <c r="AD65">
        <v>26.420449000000001</v>
      </c>
      <c r="AE65">
        <v>47.765599999999999</v>
      </c>
      <c r="AF65">
        <v>6.1923760000000003</v>
      </c>
      <c r="AG65">
        <v>34.878273999999998</v>
      </c>
      <c r="AH65">
        <v>141.823667</v>
      </c>
      <c r="AI65">
        <v>0</v>
      </c>
      <c r="AJ65">
        <v>0</v>
      </c>
      <c r="AK65">
        <v>49.289534000000003</v>
      </c>
      <c r="AL65">
        <v>64.556652999999997</v>
      </c>
      <c r="AM65">
        <v>5.1002609999999997</v>
      </c>
      <c r="AN65">
        <v>0.66540299999999997</v>
      </c>
      <c r="AO65">
        <v>24.145337999999999</v>
      </c>
      <c r="AP65">
        <v>6.1885110000000001</v>
      </c>
      <c r="AQ65">
        <v>0</v>
      </c>
      <c r="AR65">
        <v>48.000816</v>
      </c>
      <c r="AS65">
        <v>30.819251000000001</v>
      </c>
      <c r="AT65">
        <v>14.489908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74.380000000000024</v>
      </c>
      <c r="BA65">
        <f t="shared" si="1"/>
        <v>3093.4472289999999</v>
      </c>
      <c r="BD65">
        <v>22.45</v>
      </c>
      <c r="BE65">
        <v>3.63</v>
      </c>
      <c r="BF65">
        <v>1.76</v>
      </c>
      <c r="BG65">
        <v>3.86</v>
      </c>
      <c r="BH65">
        <v>5.44</v>
      </c>
      <c r="BI65">
        <v>6.55</v>
      </c>
      <c r="BJ65">
        <v>1.46</v>
      </c>
      <c r="BK65">
        <v>3.02</v>
      </c>
      <c r="BL65">
        <v>3.18</v>
      </c>
      <c r="BM65">
        <v>1.57</v>
      </c>
      <c r="BN65">
        <v>0.49</v>
      </c>
      <c r="BO65">
        <v>14.44</v>
      </c>
      <c r="BP65">
        <v>0</v>
      </c>
      <c r="BQ65">
        <v>4.2300000000000004</v>
      </c>
      <c r="BR65">
        <v>1.87</v>
      </c>
      <c r="BS65">
        <v>0.43</v>
      </c>
      <c r="BT65">
        <v>0</v>
      </c>
      <c r="BU65">
        <v>0</v>
      </c>
      <c r="BV65">
        <v>0</v>
      </c>
      <c r="BW65">
        <f t="shared" si="2"/>
        <v>74.380000000000024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12.106486</v>
      </c>
      <c r="J66">
        <v>19.002545000000001</v>
      </c>
      <c r="K66">
        <v>663.56679499999996</v>
      </c>
      <c r="L66">
        <v>631.07353000000001</v>
      </c>
      <c r="M66">
        <v>81.160799999999995</v>
      </c>
      <c r="N66">
        <v>114.132375</v>
      </c>
      <c r="O66">
        <v>119.485727</v>
      </c>
      <c r="P66">
        <v>133.3356</v>
      </c>
      <c r="Q66">
        <v>21.082484000000001</v>
      </c>
      <c r="R66">
        <v>40.957315000000001</v>
      </c>
      <c r="S66">
        <v>24.818778999999999</v>
      </c>
      <c r="T66">
        <v>0</v>
      </c>
      <c r="U66">
        <v>404.61557399999998</v>
      </c>
      <c r="V66">
        <v>20.029326000000001</v>
      </c>
      <c r="W66">
        <v>41.640321</v>
      </c>
      <c r="X66">
        <v>141.31728200000001</v>
      </c>
      <c r="Y66">
        <v>0</v>
      </c>
      <c r="Z66">
        <v>6.3322820000000002</v>
      </c>
      <c r="AA66">
        <v>6.717022</v>
      </c>
      <c r="AB66">
        <v>25.372509000000001</v>
      </c>
      <c r="AC66">
        <v>18.701457999999999</v>
      </c>
      <c r="AD66">
        <v>26.420449000000001</v>
      </c>
      <c r="AE66">
        <v>47.765599999999999</v>
      </c>
      <c r="AF66">
        <v>6.1923760000000003</v>
      </c>
      <c r="AG66">
        <v>34.878273999999998</v>
      </c>
      <c r="AH66">
        <v>141.823667</v>
      </c>
      <c r="AI66">
        <v>0</v>
      </c>
      <c r="AJ66">
        <v>0</v>
      </c>
      <c r="AK66">
        <v>49.289534000000003</v>
      </c>
      <c r="AL66">
        <v>64.556652999999997</v>
      </c>
      <c r="AM66">
        <v>5.1002609999999997</v>
      </c>
      <c r="AN66">
        <v>0.66540299999999997</v>
      </c>
      <c r="AO66">
        <v>24.145337999999999</v>
      </c>
      <c r="AP66">
        <v>6.1885110000000001</v>
      </c>
      <c r="AQ66">
        <v>0</v>
      </c>
      <c r="AR66">
        <v>48.000816</v>
      </c>
      <c r="AS66">
        <v>30.819251000000001</v>
      </c>
      <c r="AT66">
        <v>14.489908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74.380000000000024</v>
      </c>
      <c r="BA66">
        <f t="shared" si="1"/>
        <v>3100.1642509999997</v>
      </c>
      <c r="BD66">
        <v>22.45</v>
      </c>
      <c r="BE66">
        <v>3.63</v>
      </c>
      <c r="BF66">
        <v>1.76</v>
      </c>
      <c r="BG66">
        <v>3.86</v>
      </c>
      <c r="BH66">
        <v>5.44</v>
      </c>
      <c r="BI66">
        <v>6.55</v>
      </c>
      <c r="BJ66">
        <v>1.46</v>
      </c>
      <c r="BK66">
        <v>3.02</v>
      </c>
      <c r="BL66">
        <v>3.18</v>
      </c>
      <c r="BM66">
        <v>1.57</v>
      </c>
      <c r="BN66">
        <v>0.49</v>
      </c>
      <c r="BO66">
        <v>14.44</v>
      </c>
      <c r="BP66">
        <v>0</v>
      </c>
      <c r="BQ66">
        <v>4.2300000000000004</v>
      </c>
      <c r="BR66">
        <v>1.87</v>
      </c>
      <c r="BS66">
        <v>0.43</v>
      </c>
      <c r="BT66">
        <v>0</v>
      </c>
      <c r="BU66">
        <v>0</v>
      </c>
      <c r="BV66">
        <v>0</v>
      </c>
      <c r="BW66">
        <f t="shared" si="2"/>
        <v>74.380000000000024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12.106486</v>
      </c>
      <c r="J67">
        <v>19.002545000000001</v>
      </c>
      <c r="K67">
        <v>663.56679499999996</v>
      </c>
      <c r="L67">
        <v>631.07353000000001</v>
      </c>
      <c r="M67">
        <v>81.160799999999995</v>
      </c>
      <c r="N67">
        <v>114.132375</v>
      </c>
      <c r="O67">
        <v>119.485727</v>
      </c>
      <c r="P67">
        <v>133.3356</v>
      </c>
      <c r="Q67">
        <v>21.082484000000001</v>
      </c>
      <c r="R67">
        <v>40.957315000000001</v>
      </c>
      <c r="S67">
        <v>24.818778999999999</v>
      </c>
      <c r="T67">
        <v>0</v>
      </c>
      <c r="U67">
        <v>404.61557399999998</v>
      </c>
      <c r="V67">
        <v>20.029326000000001</v>
      </c>
      <c r="W67">
        <v>41.640321</v>
      </c>
      <c r="X67">
        <v>141.31728200000001</v>
      </c>
      <c r="Y67">
        <v>0</v>
      </c>
      <c r="Z67">
        <v>6.3322820000000002</v>
      </c>
      <c r="AA67">
        <v>13.510375</v>
      </c>
      <c r="AB67">
        <v>25.372509000000001</v>
      </c>
      <c r="AC67">
        <v>18.701457999999999</v>
      </c>
      <c r="AD67">
        <v>26.420449000000001</v>
      </c>
      <c r="AE67">
        <v>47.765599999999999</v>
      </c>
      <c r="AF67">
        <v>6.1923760000000003</v>
      </c>
      <c r="AG67">
        <v>34.878273999999998</v>
      </c>
      <c r="AH67">
        <v>141.823667</v>
      </c>
      <c r="AI67">
        <v>0</v>
      </c>
      <c r="AJ67">
        <v>0</v>
      </c>
      <c r="AK67">
        <v>49.289534000000003</v>
      </c>
      <c r="AL67">
        <v>64.556652999999997</v>
      </c>
      <c r="AM67">
        <v>5.1002609999999997</v>
      </c>
      <c r="AN67">
        <v>0.66540299999999997</v>
      </c>
      <c r="AO67">
        <v>23.577211999999999</v>
      </c>
      <c r="AP67">
        <v>8.045064</v>
      </c>
      <c r="AQ67">
        <v>0</v>
      </c>
      <c r="AR67">
        <v>48.000816</v>
      </c>
      <c r="AS67">
        <v>30.819251000000001</v>
      </c>
      <c r="AT67">
        <v>14.489908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74.380000000000024</v>
      </c>
      <c r="BA67">
        <f t="shared" si="1"/>
        <v>3108.2460310000001</v>
      </c>
      <c r="BD67">
        <v>22.45</v>
      </c>
      <c r="BE67">
        <v>3.63</v>
      </c>
      <c r="BF67">
        <v>1.76</v>
      </c>
      <c r="BG67">
        <v>3.86</v>
      </c>
      <c r="BH67">
        <v>5.44</v>
      </c>
      <c r="BI67">
        <v>6.55</v>
      </c>
      <c r="BJ67">
        <v>1.46</v>
      </c>
      <c r="BK67">
        <v>3.02</v>
      </c>
      <c r="BL67">
        <v>3.18</v>
      </c>
      <c r="BM67">
        <v>1.57</v>
      </c>
      <c r="BN67">
        <v>0.49</v>
      </c>
      <c r="BO67">
        <v>14.44</v>
      </c>
      <c r="BP67">
        <v>0</v>
      </c>
      <c r="BQ67">
        <v>4.2300000000000004</v>
      </c>
      <c r="BR67">
        <v>1.87</v>
      </c>
      <c r="BS67">
        <v>0.43</v>
      </c>
      <c r="BT67">
        <v>0</v>
      </c>
      <c r="BU67">
        <v>0</v>
      </c>
      <c r="BV67">
        <v>0</v>
      </c>
      <c r="BW67">
        <f t="shared" si="2"/>
        <v>74.380000000000024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12.106486</v>
      </c>
      <c r="J68">
        <v>19.002545000000001</v>
      </c>
      <c r="K68">
        <v>663.56679499999996</v>
      </c>
      <c r="L68">
        <v>631.07353000000001</v>
      </c>
      <c r="M68">
        <v>81.160799999999995</v>
      </c>
      <c r="N68">
        <v>114.132375</v>
      </c>
      <c r="O68">
        <v>119.485727</v>
      </c>
      <c r="P68">
        <v>133.3356</v>
      </c>
      <c r="Q68">
        <v>21.082484000000001</v>
      </c>
      <c r="R68">
        <v>40.957315000000001</v>
      </c>
      <c r="S68">
        <v>24.818778999999999</v>
      </c>
      <c r="T68">
        <v>0</v>
      </c>
      <c r="U68">
        <v>404.61557399999998</v>
      </c>
      <c r="V68">
        <v>20.029326000000001</v>
      </c>
      <c r="W68">
        <v>41.640321</v>
      </c>
      <c r="X68">
        <v>141.31728200000001</v>
      </c>
      <c r="Y68">
        <v>0</v>
      </c>
      <c r="Z68">
        <v>6.3322820000000002</v>
      </c>
      <c r="AA68">
        <v>13.510375</v>
      </c>
      <c r="AB68">
        <v>25.372509000000001</v>
      </c>
      <c r="AC68">
        <v>18.701457999999999</v>
      </c>
      <c r="AD68">
        <v>26.420449000000001</v>
      </c>
      <c r="AE68">
        <v>47.765599999999999</v>
      </c>
      <c r="AF68">
        <v>6.1923760000000003</v>
      </c>
      <c r="AG68">
        <v>34.878273999999998</v>
      </c>
      <c r="AH68">
        <v>141.823667</v>
      </c>
      <c r="AI68">
        <v>0</v>
      </c>
      <c r="AJ68">
        <v>0</v>
      </c>
      <c r="AK68">
        <v>49.289534000000003</v>
      </c>
      <c r="AL68">
        <v>64.556652999999997</v>
      </c>
      <c r="AM68">
        <v>5.1002609999999997</v>
      </c>
      <c r="AN68">
        <v>0.66540299999999997</v>
      </c>
      <c r="AO68">
        <v>23.577211999999999</v>
      </c>
      <c r="AP68">
        <v>8.045064</v>
      </c>
      <c r="AQ68">
        <v>0</v>
      </c>
      <c r="AR68">
        <v>48.000816</v>
      </c>
      <c r="AS68">
        <v>30.819251000000001</v>
      </c>
      <c r="AT68">
        <v>14.489908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74.380000000000024</v>
      </c>
      <c r="BA68">
        <f t="shared" ref="BA68:BA99" si="4">SUM(B68:AZ68)</f>
        <v>3108.2460310000001</v>
      </c>
      <c r="BD68">
        <v>22.45</v>
      </c>
      <c r="BE68">
        <v>3.63</v>
      </c>
      <c r="BF68">
        <v>1.76</v>
      </c>
      <c r="BG68">
        <v>3.86</v>
      </c>
      <c r="BH68">
        <v>5.44</v>
      </c>
      <c r="BI68">
        <v>6.55</v>
      </c>
      <c r="BJ68">
        <v>1.46</v>
      </c>
      <c r="BK68">
        <v>3.02</v>
      </c>
      <c r="BL68">
        <v>3.18</v>
      </c>
      <c r="BM68">
        <v>1.57</v>
      </c>
      <c r="BN68">
        <v>0.49</v>
      </c>
      <c r="BO68">
        <v>14.44</v>
      </c>
      <c r="BP68">
        <v>0</v>
      </c>
      <c r="BQ68">
        <v>4.2300000000000004</v>
      </c>
      <c r="BR68">
        <v>1.87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74.380000000000024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12.106486</v>
      </c>
      <c r="J69">
        <v>12.471515999999999</v>
      </c>
      <c r="K69">
        <v>659.30695700000001</v>
      </c>
      <c r="L69">
        <v>631.07353000000001</v>
      </c>
      <c r="M69">
        <v>81.160799999999995</v>
      </c>
      <c r="N69">
        <v>114.132375</v>
      </c>
      <c r="O69">
        <v>119.485727</v>
      </c>
      <c r="P69">
        <v>133.3356</v>
      </c>
      <c r="Q69">
        <v>21.082484000000001</v>
      </c>
      <c r="R69">
        <v>40.957315000000001</v>
      </c>
      <c r="S69">
        <v>24.818778999999999</v>
      </c>
      <c r="T69">
        <v>0</v>
      </c>
      <c r="U69">
        <v>404.61557399999998</v>
      </c>
      <c r="V69">
        <v>20.029326000000001</v>
      </c>
      <c r="W69">
        <v>41.640321</v>
      </c>
      <c r="X69">
        <v>141.31728200000001</v>
      </c>
      <c r="Y69">
        <v>0</v>
      </c>
      <c r="Z69">
        <v>6.3322820000000002</v>
      </c>
      <c r="AA69">
        <v>13.510375</v>
      </c>
      <c r="AB69">
        <v>25.372509000000001</v>
      </c>
      <c r="AC69">
        <v>18.701457999999999</v>
      </c>
      <c r="AD69">
        <v>26.420449000000001</v>
      </c>
      <c r="AE69">
        <v>47.765599999999999</v>
      </c>
      <c r="AF69">
        <v>6.1923760000000003</v>
      </c>
      <c r="AG69">
        <v>34.878273999999998</v>
      </c>
      <c r="AH69">
        <v>141.823667</v>
      </c>
      <c r="AI69">
        <v>0</v>
      </c>
      <c r="AJ69">
        <v>0</v>
      </c>
      <c r="AK69">
        <v>49.289534000000003</v>
      </c>
      <c r="AL69">
        <v>64.556652999999997</v>
      </c>
      <c r="AM69">
        <v>5.1002609999999997</v>
      </c>
      <c r="AN69">
        <v>0.66540299999999997</v>
      </c>
      <c r="AO69">
        <v>23.577211999999999</v>
      </c>
      <c r="AP69">
        <v>8.045064</v>
      </c>
      <c r="AQ69">
        <v>0</v>
      </c>
      <c r="AR69">
        <v>48.000816</v>
      </c>
      <c r="AS69">
        <v>30.819251000000001</v>
      </c>
      <c r="AT69">
        <v>14.489908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74.380000000000024</v>
      </c>
      <c r="BA69">
        <f t="shared" si="4"/>
        <v>3097.4551640000004</v>
      </c>
      <c r="BD69">
        <v>22.45</v>
      </c>
      <c r="BE69">
        <v>3.63</v>
      </c>
      <c r="BF69">
        <v>1.76</v>
      </c>
      <c r="BG69">
        <v>3.86</v>
      </c>
      <c r="BH69">
        <v>5.44</v>
      </c>
      <c r="BI69">
        <v>6.55</v>
      </c>
      <c r="BJ69">
        <v>1.46</v>
      </c>
      <c r="BK69">
        <v>3.02</v>
      </c>
      <c r="BL69">
        <v>3.18</v>
      </c>
      <c r="BM69">
        <v>1.57</v>
      </c>
      <c r="BN69">
        <v>0.49</v>
      </c>
      <c r="BO69">
        <v>14.44</v>
      </c>
      <c r="BP69">
        <v>0</v>
      </c>
      <c r="BQ69">
        <v>4.2300000000000004</v>
      </c>
      <c r="BR69">
        <v>1.87</v>
      </c>
      <c r="BS69">
        <v>0.43</v>
      </c>
      <c r="BT69">
        <v>0</v>
      </c>
      <c r="BU69">
        <v>0</v>
      </c>
      <c r="BV69">
        <v>0</v>
      </c>
      <c r="BW69">
        <f t="shared" si="5"/>
        <v>74.380000000000024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12.106486</v>
      </c>
      <c r="J70">
        <v>19.002545000000001</v>
      </c>
      <c r="K70">
        <v>663.56679499999996</v>
      </c>
      <c r="L70">
        <v>631.07353000000001</v>
      </c>
      <c r="M70">
        <v>81.160799999999995</v>
      </c>
      <c r="N70">
        <v>114.132375</v>
      </c>
      <c r="O70">
        <v>119.485727</v>
      </c>
      <c r="P70">
        <v>133.3356</v>
      </c>
      <c r="Q70">
        <v>21.082484000000001</v>
      </c>
      <c r="R70">
        <v>40.957315000000001</v>
      </c>
      <c r="S70">
        <v>24.818778999999999</v>
      </c>
      <c r="T70">
        <v>0</v>
      </c>
      <c r="U70">
        <v>404.61557399999998</v>
      </c>
      <c r="V70">
        <v>20.029326000000001</v>
      </c>
      <c r="W70">
        <v>41.640321</v>
      </c>
      <c r="X70">
        <v>141.31728200000001</v>
      </c>
      <c r="Y70">
        <v>0</v>
      </c>
      <c r="Z70">
        <v>6.3322820000000002</v>
      </c>
      <c r="AA70">
        <v>13.510375</v>
      </c>
      <c r="AB70">
        <v>25.372509000000001</v>
      </c>
      <c r="AC70">
        <v>18.701457999999999</v>
      </c>
      <c r="AD70">
        <v>26.420449000000001</v>
      </c>
      <c r="AE70">
        <v>47.765599999999999</v>
      </c>
      <c r="AF70">
        <v>6.1923760000000003</v>
      </c>
      <c r="AG70">
        <v>34.878273999999998</v>
      </c>
      <c r="AH70">
        <v>141.823667</v>
      </c>
      <c r="AI70">
        <v>0</v>
      </c>
      <c r="AJ70">
        <v>0</v>
      </c>
      <c r="AK70">
        <v>49.289534000000003</v>
      </c>
      <c r="AL70">
        <v>64.556652999999997</v>
      </c>
      <c r="AM70">
        <v>5.1002609999999997</v>
      </c>
      <c r="AN70">
        <v>0.66540299999999997</v>
      </c>
      <c r="AO70">
        <v>23.577211999999999</v>
      </c>
      <c r="AP70">
        <v>8.045064</v>
      </c>
      <c r="AQ70">
        <v>0</v>
      </c>
      <c r="AR70">
        <v>48.000816</v>
      </c>
      <c r="AS70">
        <v>30.819251000000001</v>
      </c>
      <c r="AT70">
        <v>14.489908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74.380000000000024</v>
      </c>
      <c r="BA70">
        <f t="shared" si="4"/>
        <v>3108.2460310000001</v>
      </c>
      <c r="BD70">
        <v>22.45</v>
      </c>
      <c r="BE70">
        <v>3.63</v>
      </c>
      <c r="BF70">
        <v>1.76</v>
      </c>
      <c r="BG70">
        <v>3.86</v>
      </c>
      <c r="BH70">
        <v>5.44</v>
      </c>
      <c r="BI70">
        <v>6.55</v>
      </c>
      <c r="BJ70">
        <v>1.46</v>
      </c>
      <c r="BK70">
        <v>3.02</v>
      </c>
      <c r="BL70">
        <v>3.18</v>
      </c>
      <c r="BM70">
        <v>1.57</v>
      </c>
      <c r="BN70">
        <v>0.49</v>
      </c>
      <c r="BO70">
        <v>14.44</v>
      </c>
      <c r="BP70">
        <v>0</v>
      </c>
      <c r="BQ70">
        <v>4.2300000000000004</v>
      </c>
      <c r="BR70">
        <v>1.87</v>
      </c>
      <c r="BS70">
        <v>0.43</v>
      </c>
      <c r="BT70">
        <v>0</v>
      </c>
      <c r="BU70">
        <v>0</v>
      </c>
      <c r="BV70">
        <v>0</v>
      </c>
      <c r="BW70">
        <f t="shared" si="5"/>
        <v>74.380000000000024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34.344544999999997</v>
      </c>
      <c r="J71">
        <v>6.3537309999999998</v>
      </c>
      <c r="K71">
        <v>659.30695700000001</v>
      </c>
      <c r="L71">
        <v>555.23166100000003</v>
      </c>
      <c r="M71">
        <v>81.160799999999995</v>
      </c>
      <c r="N71">
        <v>114.132375</v>
      </c>
      <c r="O71">
        <v>119.485727</v>
      </c>
      <c r="P71">
        <v>133.3356</v>
      </c>
      <c r="Q71">
        <v>21.082484000000001</v>
      </c>
      <c r="R71">
        <v>40.957315000000001</v>
      </c>
      <c r="S71">
        <v>24.818778999999999</v>
      </c>
      <c r="T71">
        <v>0</v>
      </c>
      <c r="U71">
        <v>404.61557399999998</v>
      </c>
      <c r="V71">
        <v>20.029326000000001</v>
      </c>
      <c r="W71">
        <v>41.640321</v>
      </c>
      <c r="X71">
        <v>141.31728200000001</v>
      </c>
      <c r="Y71">
        <v>0</v>
      </c>
      <c r="Z71">
        <v>6.3322820000000002</v>
      </c>
      <c r="AA71">
        <v>26.249818000000001</v>
      </c>
      <c r="AB71">
        <v>25.372509000000001</v>
      </c>
      <c r="AC71">
        <v>18.701457999999999</v>
      </c>
      <c r="AD71">
        <v>26.420449000000001</v>
      </c>
      <c r="AE71">
        <v>47.765599999999999</v>
      </c>
      <c r="AF71">
        <v>6.1923760000000003</v>
      </c>
      <c r="AG71">
        <v>34.878273999999998</v>
      </c>
      <c r="AH71">
        <v>141.823667</v>
      </c>
      <c r="AI71">
        <v>0</v>
      </c>
      <c r="AJ71">
        <v>0</v>
      </c>
      <c r="AK71">
        <v>49.289534000000003</v>
      </c>
      <c r="AL71">
        <v>64.556652999999997</v>
      </c>
      <c r="AM71">
        <v>5.1002609999999997</v>
      </c>
      <c r="AN71">
        <v>0.66540299999999997</v>
      </c>
      <c r="AO71">
        <v>23.577211999999999</v>
      </c>
      <c r="AP71">
        <v>8.045064</v>
      </c>
      <c r="AQ71">
        <v>7.1827310000000004</v>
      </c>
      <c r="AR71">
        <v>48.000816</v>
      </c>
      <c r="AS71">
        <v>30.819251000000001</v>
      </c>
      <c r="AT71">
        <v>14.489908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74.350000000000023</v>
      </c>
      <c r="BA71">
        <f t="shared" si="4"/>
        <v>3057.6257430000001</v>
      </c>
      <c r="BD71">
        <v>22.45</v>
      </c>
      <c r="BE71">
        <v>3.63</v>
      </c>
      <c r="BF71">
        <v>1.73</v>
      </c>
      <c r="BG71">
        <v>3.86</v>
      </c>
      <c r="BH71">
        <v>5.44</v>
      </c>
      <c r="BI71">
        <v>6.55</v>
      </c>
      <c r="BJ71">
        <v>1.46</v>
      </c>
      <c r="BK71">
        <v>3.02</v>
      </c>
      <c r="BL71">
        <v>3.18</v>
      </c>
      <c r="BM71">
        <v>1.57</v>
      </c>
      <c r="BN71">
        <v>0.49</v>
      </c>
      <c r="BO71">
        <v>14.44</v>
      </c>
      <c r="BP71">
        <v>0</v>
      </c>
      <c r="BQ71">
        <v>4.2300000000000004</v>
      </c>
      <c r="BR71">
        <v>1.87</v>
      </c>
      <c r="BS71">
        <v>0.43</v>
      </c>
      <c r="BT71">
        <v>0</v>
      </c>
      <c r="BU71">
        <v>0</v>
      </c>
      <c r="BV71">
        <v>0</v>
      </c>
      <c r="BW71">
        <f t="shared" si="5"/>
        <v>74.350000000000023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34.344544999999997</v>
      </c>
      <c r="J72">
        <v>6.3537309999999998</v>
      </c>
      <c r="K72">
        <v>659.30695700000001</v>
      </c>
      <c r="L72">
        <v>555.23166100000003</v>
      </c>
      <c r="M72">
        <v>81.160799999999995</v>
      </c>
      <c r="N72">
        <v>114.132375</v>
      </c>
      <c r="O72">
        <v>119.485727</v>
      </c>
      <c r="P72">
        <v>133.3356</v>
      </c>
      <c r="Q72">
        <v>21.082484000000001</v>
      </c>
      <c r="R72">
        <v>40.957315000000001</v>
      </c>
      <c r="S72">
        <v>24.818778999999999</v>
      </c>
      <c r="T72">
        <v>0</v>
      </c>
      <c r="U72">
        <v>404.61557399999998</v>
      </c>
      <c r="V72">
        <v>20.029326000000001</v>
      </c>
      <c r="W72">
        <v>41.640321</v>
      </c>
      <c r="X72">
        <v>141.31728200000001</v>
      </c>
      <c r="Y72">
        <v>0</v>
      </c>
      <c r="Z72">
        <v>6.3322820000000002</v>
      </c>
      <c r="AA72">
        <v>27.097079000000001</v>
      </c>
      <c r="AB72">
        <v>25.372509000000001</v>
      </c>
      <c r="AC72">
        <v>18.701457999999999</v>
      </c>
      <c r="AD72">
        <v>26.420449000000001</v>
      </c>
      <c r="AE72">
        <v>47.765599999999999</v>
      </c>
      <c r="AF72">
        <v>6.1923760000000003</v>
      </c>
      <c r="AG72">
        <v>34.878273999999998</v>
      </c>
      <c r="AH72">
        <v>141.823667</v>
      </c>
      <c r="AI72">
        <v>0</v>
      </c>
      <c r="AJ72">
        <v>0</v>
      </c>
      <c r="AK72">
        <v>49.289534000000003</v>
      </c>
      <c r="AL72">
        <v>64.556652999999997</v>
      </c>
      <c r="AM72">
        <v>5.1002609999999997</v>
      </c>
      <c r="AN72">
        <v>0.66540299999999997</v>
      </c>
      <c r="AO72">
        <v>23.577211999999999</v>
      </c>
      <c r="AP72">
        <v>8.045064</v>
      </c>
      <c r="AQ72">
        <v>7.1827310000000004</v>
      </c>
      <c r="AR72">
        <v>48.000816</v>
      </c>
      <c r="AS72">
        <v>30.819251000000001</v>
      </c>
      <c r="AT72">
        <v>14.489908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74.350000000000023</v>
      </c>
      <c r="BA72">
        <f t="shared" si="4"/>
        <v>3058.4730040000004</v>
      </c>
      <c r="BD72">
        <v>22.45</v>
      </c>
      <c r="BE72">
        <v>3.63</v>
      </c>
      <c r="BF72">
        <v>1.73</v>
      </c>
      <c r="BG72">
        <v>3.86</v>
      </c>
      <c r="BH72">
        <v>5.44</v>
      </c>
      <c r="BI72">
        <v>6.55</v>
      </c>
      <c r="BJ72">
        <v>1.46</v>
      </c>
      <c r="BK72">
        <v>3.02</v>
      </c>
      <c r="BL72">
        <v>3.18</v>
      </c>
      <c r="BM72">
        <v>1.57</v>
      </c>
      <c r="BN72">
        <v>0.49</v>
      </c>
      <c r="BO72">
        <v>14.44</v>
      </c>
      <c r="BP72">
        <v>0</v>
      </c>
      <c r="BQ72">
        <v>4.2300000000000004</v>
      </c>
      <c r="BR72">
        <v>1.87</v>
      </c>
      <c r="BS72">
        <v>0.43</v>
      </c>
      <c r="BT72">
        <v>0</v>
      </c>
      <c r="BU72">
        <v>0</v>
      </c>
      <c r="BV72">
        <v>0</v>
      </c>
      <c r="BW72">
        <f t="shared" si="5"/>
        <v>74.350000000000023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10.011763999999999</v>
      </c>
      <c r="G73">
        <v>0</v>
      </c>
      <c r="H73">
        <v>0</v>
      </c>
      <c r="I73">
        <v>29.049769000000001</v>
      </c>
      <c r="J73">
        <v>6.3537309999999998</v>
      </c>
      <c r="K73">
        <v>659.30695700000001</v>
      </c>
      <c r="L73">
        <v>555.23166100000003</v>
      </c>
      <c r="M73">
        <v>81.160799999999995</v>
      </c>
      <c r="N73">
        <v>114.132375</v>
      </c>
      <c r="O73">
        <v>119.485727</v>
      </c>
      <c r="P73">
        <v>133.3356</v>
      </c>
      <c r="Q73">
        <v>21.082484000000001</v>
      </c>
      <c r="R73">
        <v>40.957315000000001</v>
      </c>
      <c r="S73">
        <v>24.818778999999999</v>
      </c>
      <c r="T73">
        <v>0</v>
      </c>
      <c r="U73">
        <v>404.61557399999998</v>
      </c>
      <c r="V73">
        <v>20.029326000000001</v>
      </c>
      <c r="W73">
        <v>41.640321</v>
      </c>
      <c r="X73">
        <v>141.31728200000001</v>
      </c>
      <c r="Y73">
        <v>0</v>
      </c>
      <c r="Z73">
        <v>6.3322820000000002</v>
      </c>
      <c r="AA73">
        <v>27.097079000000001</v>
      </c>
      <c r="AB73">
        <v>25.372509000000001</v>
      </c>
      <c r="AC73">
        <v>18.701457999999999</v>
      </c>
      <c r="AD73">
        <v>26.420449000000001</v>
      </c>
      <c r="AE73">
        <v>47.765599999999999</v>
      </c>
      <c r="AF73">
        <v>6.1923760000000003</v>
      </c>
      <c r="AG73">
        <v>34.878273999999998</v>
      </c>
      <c r="AH73">
        <v>141.823667</v>
      </c>
      <c r="AI73">
        <v>0</v>
      </c>
      <c r="AJ73">
        <v>0</v>
      </c>
      <c r="AK73">
        <v>49.289534000000003</v>
      </c>
      <c r="AL73">
        <v>76.682077000000007</v>
      </c>
      <c r="AM73">
        <v>5.1002609999999997</v>
      </c>
      <c r="AN73">
        <v>0.66540299999999997</v>
      </c>
      <c r="AO73">
        <v>23.577211999999999</v>
      </c>
      <c r="AP73">
        <v>5.5696599999999998</v>
      </c>
      <c r="AQ73">
        <v>14.365462000000001</v>
      </c>
      <c r="AR73">
        <v>48.000816</v>
      </c>
      <c r="AS73">
        <v>30.819251000000001</v>
      </c>
      <c r="AT73">
        <v>14.489908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74.350000000000023</v>
      </c>
      <c r="BA73">
        <f t="shared" si="4"/>
        <v>3080.0227430000004</v>
      </c>
      <c r="BD73">
        <v>22.45</v>
      </c>
      <c r="BE73">
        <v>3.63</v>
      </c>
      <c r="BF73">
        <v>1.73</v>
      </c>
      <c r="BG73">
        <v>3.86</v>
      </c>
      <c r="BH73">
        <v>5.44</v>
      </c>
      <c r="BI73">
        <v>6.55</v>
      </c>
      <c r="BJ73">
        <v>1.46</v>
      </c>
      <c r="BK73">
        <v>3.02</v>
      </c>
      <c r="BL73">
        <v>3.18</v>
      </c>
      <c r="BM73">
        <v>1.57</v>
      </c>
      <c r="BN73">
        <v>0.49</v>
      </c>
      <c r="BO73">
        <v>14.44</v>
      </c>
      <c r="BP73">
        <v>0</v>
      </c>
      <c r="BQ73">
        <v>4.2300000000000004</v>
      </c>
      <c r="BR73">
        <v>1.87</v>
      </c>
      <c r="BS73">
        <v>0.43</v>
      </c>
      <c r="BT73">
        <v>0</v>
      </c>
      <c r="BU73">
        <v>0</v>
      </c>
      <c r="BV73">
        <v>0</v>
      </c>
      <c r="BW73">
        <f t="shared" si="5"/>
        <v>74.350000000000023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20.023529</v>
      </c>
      <c r="G74">
        <v>0</v>
      </c>
      <c r="H74">
        <v>0</v>
      </c>
      <c r="I74">
        <v>29.049769000000001</v>
      </c>
      <c r="J74">
        <v>6.3537309999999998</v>
      </c>
      <c r="K74">
        <v>659.30695700000001</v>
      </c>
      <c r="L74">
        <v>555.23166100000003</v>
      </c>
      <c r="M74">
        <v>81.160799999999995</v>
      </c>
      <c r="N74">
        <v>114.132375</v>
      </c>
      <c r="O74">
        <v>119.485727</v>
      </c>
      <c r="P74">
        <v>133.3356</v>
      </c>
      <c r="Q74">
        <v>21.082484000000001</v>
      </c>
      <c r="R74">
        <v>40.957315000000001</v>
      </c>
      <c r="S74">
        <v>24.818778999999999</v>
      </c>
      <c r="T74">
        <v>0</v>
      </c>
      <c r="U74">
        <v>404.61557399999998</v>
      </c>
      <c r="V74">
        <v>20.029326000000001</v>
      </c>
      <c r="W74">
        <v>41.640321</v>
      </c>
      <c r="X74">
        <v>141.31728200000001</v>
      </c>
      <c r="Y74">
        <v>0</v>
      </c>
      <c r="Z74">
        <v>6.3322820000000002</v>
      </c>
      <c r="AA74">
        <v>27.097079000000001</v>
      </c>
      <c r="AB74">
        <v>25.372509000000001</v>
      </c>
      <c r="AC74">
        <v>18.701457999999999</v>
      </c>
      <c r="AD74">
        <v>26.420449000000001</v>
      </c>
      <c r="AE74">
        <v>47.765599999999999</v>
      </c>
      <c r="AF74">
        <v>6.1923760000000003</v>
      </c>
      <c r="AG74">
        <v>34.878273999999998</v>
      </c>
      <c r="AH74">
        <v>141.823667</v>
      </c>
      <c r="AI74">
        <v>0</v>
      </c>
      <c r="AJ74">
        <v>0</v>
      </c>
      <c r="AK74">
        <v>49.289534000000003</v>
      </c>
      <c r="AL74">
        <v>76.682077000000007</v>
      </c>
      <c r="AM74">
        <v>10.200521</v>
      </c>
      <c r="AN74">
        <v>0.66540299999999997</v>
      </c>
      <c r="AO74">
        <v>23.577211999999999</v>
      </c>
      <c r="AP74">
        <v>5.5696599999999998</v>
      </c>
      <c r="AQ74">
        <v>14.365462000000001</v>
      </c>
      <c r="AR74">
        <v>48.000816</v>
      </c>
      <c r="AS74">
        <v>30.819251000000001</v>
      </c>
      <c r="AT74">
        <v>14.489908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74.350000000000023</v>
      </c>
      <c r="BA74">
        <f t="shared" si="4"/>
        <v>3095.1347680000008</v>
      </c>
      <c r="BD74">
        <v>22.45</v>
      </c>
      <c r="BE74">
        <v>3.63</v>
      </c>
      <c r="BF74">
        <v>1.73</v>
      </c>
      <c r="BG74">
        <v>3.86</v>
      </c>
      <c r="BH74">
        <v>5.44</v>
      </c>
      <c r="BI74">
        <v>6.55</v>
      </c>
      <c r="BJ74">
        <v>1.46</v>
      </c>
      <c r="BK74">
        <v>3.02</v>
      </c>
      <c r="BL74">
        <v>3.18</v>
      </c>
      <c r="BM74">
        <v>1.57</v>
      </c>
      <c r="BN74">
        <v>0.49</v>
      </c>
      <c r="BO74">
        <v>14.44</v>
      </c>
      <c r="BP74">
        <v>0</v>
      </c>
      <c r="BQ74">
        <v>4.2300000000000004</v>
      </c>
      <c r="BR74">
        <v>1.87</v>
      </c>
      <c r="BS74">
        <v>0.43</v>
      </c>
      <c r="BT74">
        <v>0</v>
      </c>
      <c r="BU74">
        <v>0</v>
      </c>
      <c r="BV74">
        <v>0</v>
      </c>
      <c r="BW74">
        <f t="shared" si="5"/>
        <v>74.350000000000023</v>
      </c>
    </row>
    <row r="75" spans="1:75">
      <c r="A75" t="s">
        <v>117</v>
      </c>
      <c r="B75">
        <v>0</v>
      </c>
      <c r="C75">
        <v>11.437875999999999</v>
      </c>
      <c r="D75">
        <v>0</v>
      </c>
      <c r="E75">
        <v>0</v>
      </c>
      <c r="F75">
        <v>6.0967219999999998</v>
      </c>
      <c r="G75">
        <v>0</v>
      </c>
      <c r="H75">
        <v>0</v>
      </c>
      <c r="I75">
        <v>2.1179100000000002</v>
      </c>
      <c r="J75">
        <v>3.5652780000000002</v>
      </c>
      <c r="K75">
        <v>659.30695700000001</v>
      </c>
      <c r="L75">
        <v>631.07353000000001</v>
      </c>
      <c r="M75">
        <v>81.160799999999995</v>
      </c>
      <c r="N75">
        <v>114.132375</v>
      </c>
      <c r="O75">
        <v>119.485727</v>
      </c>
      <c r="P75">
        <v>130.43700000000001</v>
      </c>
      <c r="Q75">
        <v>21.082484000000001</v>
      </c>
      <c r="R75">
        <v>40.957315000000001</v>
      </c>
      <c r="S75">
        <v>24.818778999999999</v>
      </c>
      <c r="T75">
        <v>0</v>
      </c>
      <c r="U75">
        <v>404.61557399999998</v>
      </c>
      <c r="V75">
        <v>20.029326000000001</v>
      </c>
      <c r="W75">
        <v>41.640321</v>
      </c>
      <c r="X75">
        <v>141.31728200000001</v>
      </c>
      <c r="Y75">
        <v>0</v>
      </c>
      <c r="Z75">
        <v>6.2706379999999999</v>
      </c>
      <c r="AA75">
        <v>27.097079000000001</v>
      </c>
      <c r="AB75">
        <v>25.372509000000001</v>
      </c>
      <c r="AC75">
        <v>18.701457999999999</v>
      </c>
      <c r="AD75">
        <v>26.420449000000001</v>
      </c>
      <c r="AE75">
        <v>47.765599999999999</v>
      </c>
      <c r="AF75">
        <v>6.1923760000000003</v>
      </c>
      <c r="AG75">
        <v>34.878273999999998</v>
      </c>
      <c r="AH75">
        <v>141.823667</v>
      </c>
      <c r="AI75">
        <v>0</v>
      </c>
      <c r="AJ75">
        <v>0</v>
      </c>
      <c r="AK75">
        <v>49.289534000000003</v>
      </c>
      <c r="AL75">
        <v>79.713431999999997</v>
      </c>
      <c r="AM75">
        <v>10.200521</v>
      </c>
      <c r="AN75">
        <v>0.66540299999999997</v>
      </c>
      <c r="AO75">
        <v>23.577211999999999</v>
      </c>
      <c r="AP75">
        <v>5.5696599999999998</v>
      </c>
      <c r="AQ75">
        <v>14.365462000000001</v>
      </c>
      <c r="AR75">
        <v>48.000816</v>
      </c>
      <c r="AS75">
        <v>30.819251000000001</v>
      </c>
      <c r="AT75">
        <v>14.489908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73.720000000000013</v>
      </c>
      <c r="BA75">
        <f t="shared" si="4"/>
        <v>3138.208505000001</v>
      </c>
      <c r="BD75">
        <v>22.45</v>
      </c>
      <c r="BE75">
        <v>3.63</v>
      </c>
      <c r="BF75">
        <v>1.74</v>
      </c>
      <c r="BG75">
        <v>3.74</v>
      </c>
      <c r="BH75">
        <v>5.45</v>
      </c>
      <c r="BI75">
        <v>6.55</v>
      </c>
      <c r="BJ75">
        <v>1.5</v>
      </c>
      <c r="BK75">
        <v>3.02</v>
      </c>
      <c r="BL75">
        <v>3.09</v>
      </c>
      <c r="BM75">
        <v>1.57</v>
      </c>
      <c r="BN75">
        <v>0.48</v>
      </c>
      <c r="BO75">
        <v>14.09</v>
      </c>
      <c r="BP75">
        <v>0</v>
      </c>
      <c r="BQ75">
        <v>4.1100000000000003</v>
      </c>
      <c r="BR75">
        <v>1.87</v>
      </c>
      <c r="BS75">
        <v>0.43</v>
      </c>
      <c r="BT75">
        <v>0</v>
      </c>
      <c r="BU75">
        <v>0</v>
      </c>
      <c r="BV75">
        <v>0</v>
      </c>
      <c r="BW75">
        <f t="shared" si="5"/>
        <v>73.720000000000013</v>
      </c>
    </row>
    <row r="76" spans="1:75">
      <c r="A76" t="s">
        <v>118</v>
      </c>
      <c r="B76">
        <v>0</v>
      </c>
      <c r="C76">
        <v>15.65244</v>
      </c>
      <c r="D76">
        <v>0</v>
      </c>
      <c r="E76">
        <v>0</v>
      </c>
      <c r="F76">
        <v>6.0967219999999998</v>
      </c>
      <c r="G76">
        <v>0</v>
      </c>
      <c r="H76">
        <v>0</v>
      </c>
      <c r="I76">
        <v>2.1179100000000002</v>
      </c>
      <c r="J76">
        <v>3.5652780000000002</v>
      </c>
      <c r="K76">
        <v>663.56679499999996</v>
      </c>
      <c r="L76">
        <v>631.07353000000001</v>
      </c>
      <c r="M76">
        <v>81.160799999999995</v>
      </c>
      <c r="N76">
        <v>114.132375</v>
      </c>
      <c r="O76">
        <v>119.485727</v>
      </c>
      <c r="P76">
        <v>130.43700000000001</v>
      </c>
      <c r="Q76">
        <v>21.082484000000001</v>
      </c>
      <c r="R76">
        <v>40.957315000000001</v>
      </c>
      <c r="S76">
        <v>24.818778999999999</v>
      </c>
      <c r="T76">
        <v>0</v>
      </c>
      <c r="U76">
        <v>404.61557399999998</v>
      </c>
      <c r="V76">
        <v>20.029326000000001</v>
      </c>
      <c r="W76">
        <v>41.640321</v>
      </c>
      <c r="X76">
        <v>141.31728200000001</v>
      </c>
      <c r="Y76">
        <v>0</v>
      </c>
      <c r="Z76">
        <v>1.0628200000000001</v>
      </c>
      <c r="AA76">
        <v>27.097079000000001</v>
      </c>
      <c r="AB76">
        <v>25.372509000000001</v>
      </c>
      <c r="AC76">
        <v>18.701457999999999</v>
      </c>
      <c r="AD76">
        <v>26.420449000000001</v>
      </c>
      <c r="AE76">
        <v>47.765599999999999</v>
      </c>
      <c r="AF76">
        <v>6.1923760000000003</v>
      </c>
      <c r="AG76">
        <v>34.878273999999998</v>
      </c>
      <c r="AH76">
        <v>141.823667</v>
      </c>
      <c r="AI76">
        <v>0</v>
      </c>
      <c r="AJ76">
        <v>0</v>
      </c>
      <c r="AK76">
        <v>49.289534000000003</v>
      </c>
      <c r="AL76">
        <v>79.713431999999997</v>
      </c>
      <c r="AM76">
        <v>10.200521</v>
      </c>
      <c r="AN76">
        <v>0.66540299999999997</v>
      </c>
      <c r="AO76">
        <v>23.577211999999999</v>
      </c>
      <c r="AP76">
        <v>8.045064</v>
      </c>
      <c r="AQ76">
        <v>14.365462000000001</v>
      </c>
      <c r="AR76">
        <v>48.000816</v>
      </c>
      <c r="AS76">
        <v>30.819251000000001</v>
      </c>
      <c r="AT76">
        <v>14.489908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73.720000000000013</v>
      </c>
      <c r="BA76">
        <f t="shared" si="4"/>
        <v>3143.9504930000007</v>
      </c>
      <c r="BD76">
        <v>22.45</v>
      </c>
      <c r="BE76">
        <v>3.63</v>
      </c>
      <c r="BF76">
        <v>1.74</v>
      </c>
      <c r="BG76">
        <v>3.74</v>
      </c>
      <c r="BH76">
        <v>5.45</v>
      </c>
      <c r="BI76">
        <v>6.55</v>
      </c>
      <c r="BJ76">
        <v>1.5</v>
      </c>
      <c r="BK76">
        <v>3.02</v>
      </c>
      <c r="BL76">
        <v>3.09</v>
      </c>
      <c r="BM76">
        <v>1.57</v>
      </c>
      <c r="BN76">
        <v>0.48</v>
      </c>
      <c r="BO76">
        <v>14.09</v>
      </c>
      <c r="BP76">
        <v>0</v>
      </c>
      <c r="BQ76">
        <v>4.1100000000000003</v>
      </c>
      <c r="BR76">
        <v>1.87</v>
      </c>
      <c r="BS76">
        <v>0.43</v>
      </c>
      <c r="BT76">
        <v>0</v>
      </c>
      <c r="BU76">
        <v>0</v>
      </c>
      <c r="BV76">
        <v>0</v>
      </c>
      <c r="BW76">
        <f t="shared" si="5"/>
        <v>73.720000000000013</v>
      </c>
    </row>
    <row r="77" spans="1:75">
      <c r="A77" t="s">
        <v>119</v>
      </c>
      <c r="B77">
        <v>0</v>
      </c>
      <c r="C77">
        <v>12.60891</v>
      </c>
      <c r="D77">
        <v>0</v>
      </c>
      <c r="E77">
        <v>0</v>
      </c>
      <c r="F77">
        <v>7.7295999999999996</v>
      </c>
      <c r="G77">
        <v>0</v>
      </c>
      <c r="H77">
        <v>0</v>
      </c>
      <c r="I77">
        <v>2.1179100000000002</v>
      </c>
      <c r="J77">
        <v>3.5652780000000002</v>
      </c>
      <c r="K77">
        <v>663.56679499999996</v>
      </c>
      <c r="L77">
        <v>631.07353000000001</v>
      </c>
      <c r="M77">
        <v>81.160799999999995</v>
      </c>
      <c r="N77">
        <v>114.132375</v>
      </c>
      <c r="O77">
        <v>119.485727</v>
      </c>
      <c r="P77">
        <v>130.43700000000001</v>
      </c>
      <c r="Q77">
        <v>21.082484000000001</v>
      </c>
      <c r="R77">
        <v>40.957315000000001</v>
      </c>
      <c r="S77">
        <v>24.818778999999999</v>
      </c>
      <c r="T77">
        <v>0</v>
      </c>
      <c r="U77">
        <v>404.61557399999998</v>
      </c>
      <c r="V77">
        <v>20.029326000000001</v>
      </c>
      <c r="W77">
        <v>41.640321</v>
      </c>
      <c r="X77">
        <v>141.31728200000001</v>
      </c>
      <c r="Y77">
        <v>0</v>
      </c>
      <c r="Z77">
        <v>1.0628200000000001</v>
      </c>
      <c r="AA77">
        <v>40.723475000000001</v>
      </c>
      <c r="AB77">
        <v>25.372509000000001</v>
      </c>
      <c r="AC77">
        <v>18.701457999999999</v>
      </c>
      <c r="AD77">
        <v>26.420449000000001</v>
      </c>
      <c r="AE77">
        <v>47.765599999999999</v>
      </c>
      <c r="AF77">
        <v>6.1923760000000003</v>
      </c>
      <c r="AG77">
        <v>34.878273999999998</v>
      </c>
      <c r="AH77">
        <v>141.823667</v>
      </c>
      <c r="AI77">
        <v>0</v>
      </c>
      <c r="AJ77">
        <v>0</v>
      </c>
      <c r="AK77">
        <v>49.289534000000003</v>
      </c>
      <c r="AL77">
        <v>79.713431999999997</v>
      </c>
      <c r="AM77">
        <v>10.200521</v>
      </c>
      <c r="AN77">
        <v>0.66540299999999997</v>
      </c>
      <c r="AO77">
        <v>23.577211999999999</v>
      </c>
      <c r="AP77">
        <v>8.045064</v>
      </c>
      <c r="AQ77">
        <v>21.548192</v>
      </c>
      <c r="AR77">
        <v>48.000816</v>
      </c>
      <c r="AS77">
        <v>30.819251000000001</v>
      </c>
      <c r="AT77">
        <v>14.489908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73.660000000000011</v>
      </c>
      <c r="BA77">
        <f t="shared" si="4"/>
        <v>3163.2889670000004</v>
      </c>
      <c r="BD77">
        <v>22.45</v>
      </c>
      <c r="BE77">
        <v>3.63</v>
      </c>
      <c r="BF77">
        <v>1.68</v>
      </c>
      <c r="BG77">
        <v>3.74</v>
      </c>
      <c r="BH77">
        <v>5.45</v>
      </c>
      <c r="BI77">
        <v>6.55</v>
      </c>
      <c r="BJ77">
        <v>1.5</v>
      </c>
      <c r="BK77">
        <v>3.02</v>
      </c>
      <c r="BL77">
        <v>3.09</v>
      </c>
      <c r="BM77">
        <v>1.57</v>
      </c>
      <c r="BN77">
        <v>0.48</v>
      </c>
      <c r="BO77">
        <v>14.09</v>
      </c>
      <c r="BP77">
        <v>0</v>
      </c>
      <c r="BQ77">
        <v>4.1100000000000003</v>
      </c>
      <c r="BR77">
        <v>1.87</v>
      </c>
      <c r="BS77">
        <v>0.43</v>
      </c>
      <c r="BT77">
        <v>0</v>
      </c>
      <c r="BU77">
        <v>0</v>
      </c>
      <c r="BV77">
        <v>0</v>
      </c>
      <c r="BW77">
        <f t="shared" si="5"/>
        <v>73.660000000000011</v>
      </c>
    </row>
    <row r="78" spans="1:75">
      <c r="A78" t="s">
        <v>120</v>
      </c>
      <c r="B78">
        <v>0</v>
      </c>
      <c r="C78">
        <v>11.971218</v>
      </c>
      <c r="D78">
        <v>0</v>
      </c>
      <c r="E78">
        <v>0</v>
      </c>
      <c r="F78">
        <v>7.7295999999999996</v>
      </c>
      <c r="G78">
        <v>0</v>
      </c>
      <c r="H78">
        <v>0</v>
      </c>
      <c r="I78">
        <v>2.1179100000000002</v>
      </c>
      <c r="J78">
        <v>3.5652780000000002</v>
      </c>
      <c r="K78">
        <v>663.56679499999996</v>
      </c>
      <c r="L78">
        <v>631.07353000000001</v>
      </c>
      <c r="M78">
        <v>81.160799999999995</v>
      </c>
      <c r="N78">
        <v>114.132375</v>
      </c>
      <c r="O78">
        <v>119.485727</v>
      </c>
      <c r="P78">
        <v>130.43700000000001</v>
      </c>
      <c r="Q78">
        <v>21.082484000000001</v>
      </c>
      <c r="R78">
        <v>40.957315000000001</v>
      </c>
      <c r="S78">
        <v>24.818778999999999</v>
      </c>
      <c r="T78">
        <v>0</v>
      </c>
      <c r="U78">
        <v>404.61557399999998</v>
      </c>
      <c r="V78">
        <v>20.029326000000001</v>
      </c>
      <c r="W78">
        <v>41.640321</v>
      </c>
      <c r="X78">
        <v>141.31728200000001</v>
      </c>
      <c r="Y78">
        <v>0</v>
      </c>
      <c r="Z78">
        <v>6.2706379999999999</v>
      </c>
      <c r="AA78">
        <v>40.723475000000001</v>
      </c>
      <c r="AB78">
        <v>25.372509000000001</v>
      </c>
      <c r="AC78">
        <v>18.701457999999999</v>
      </c>
      <c r="AD78">
        <v>26.420449000000001</v>
      </c>
      <c r="AE78">
        <v>47.765599999999999</v>
      </c>
      <c r="AF78">
        <v>6.1923760000000003</v>
      </c>
      <c r="AG78">
        <v>34.878273999999998</v>
      </c>
      <c r="AH78">
        <v>141.823667</v>
      </c>
      <c r="AI78">
        <v>2.4599449999999998</v>
      </c>
      <c r="AJ78">
        <v>0</v>
      </c>
      <c r="AK78">
        <v>49.289534000000003</v>
      </c>
      <c r="AL78">
        <v>79.713431999999997</v>
      </c>
      <c r="AM78">
        <v>10.200521</v>
      </c>
      <c r="AN78">
        <v>0.66540299999999997</v>
      </c>
      <c r="AO78">
        <v>23.577211999999999</v>
      </c>
      <c r="AP78">
        <v>8.045064</v>
      </c>
      <c r="AQ78">
        <v>21.548192</v>
      </c>
      <c r="AR78">
        <v>48.000816</v>
      </c>
      <c r="AS78">
        <v>30.819251000000001</v>
      </c>
      <c r="AT78">
        <v>14.195436000000001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73.720000000000013</v>
      </c>
      <c r="BA78">
        <f t="shared" si="4"/>
        <v>3170.0845660000005</v>
      </c>
      <c r="BD78">
        <v>22.45</v>
      </c>
      <c r="BE78">
        <v>3.63</v>
      </c>
      <c r="BF78">
        <v>1.74</v>
      </c>
      <c r="BG78">
        <v>3.74</v>
      </c>
      <c r="BH78">
        <v>5.45</v>
      </c>
      <c r="BI78">
        <v>6.55</v>
      </c>
      <c r="BJ78">
        <v>1.5</v>
      </c>
      <c r="BK78">
        <v>3.02</v>
      </c>
      <c r="BL78">
        <v>3.09</v>
      </c>
      <c r="BM78">
        <v>1.57</v>
      </c>
      <c r="BN78">
        <v>0.48</v>
      </c>
      <c r="BO78">
        <v>14.09</v>
      </c>
      <c r="BP78">
        <v>0</v>
      </c>
      <c r="BQ78">
        <v>4.1100000000000003</v>
      </c>
      <c r="BR78">
        <v>1.87</v>
      </c>
      <c r="BS78">
        <v>0.43</v>
      </c>
      <c r="BT78">
        <v>0</v>
      </c>
      <c r="BU78">
        <v>0</v>
      </c>
      <c r="BV78">
        <v>0</v>
      </c>
      <c r="BW78">
        <f t="shared" si="5"/>
        <v>73.720000000000013</v>
      </c>
    </row>
    <row r="79" spans="1:75">
      <c r="A79" t="s">
        <v>121</v>
      </c>
      <c r="B79">
        <v>0</v>
      </c>
      <c r="C79">
        <v>11.971218</v>
      </c>
      <c r="D79">
        <v>0</v>
      </c>
      <c r="E79">
        <v>0</v>
      </c>
      <c r="F79">
        <v>5.6329459999999996</v>
      </c>
      <c r="G79">
        <v>0</v>
      </c>
      <c r="H79">
        <v>0</v>
      </c>
      <c r="I79">
        <v>2.1179100000000002</v>
      </c>
      <c r="J79">
        <v>3.5652780000000002</v>
      </c>
      <c r="K79">
        <v>663.56679499999996</v>
      </c>
      <c r="L79">
        <v>631.07353000000001</v>
      </c>
      <c r="M79">
        <v>88.8904</v>
      </c>
      <c r="N79">
        <v>114.132375</v>
      </c>
      <c r="O79">
        <v>119.485727</v>
      </c>
      <c r="P79">
        <v>133.3356</v>
      </c>
      <c r="Q79">
        <v>21.082484000000001</v>
      </c>
      <c r="R79">
        <v>40.957315000000001</v>
      </c>
      <c r="S79">
        <v>24.818778999999999</v>
      </c>
      <c r="T79">
        <v>0</v>
      </c>
      <c r="U79">
        <v>404.61557399999998</v>
      </c>
      <c r="V79">
        <v>20.029326000000001</v>
      </c>
      <c r="W79">
        <v>41.640321</v>
      </c>
      <c r="X79">
        <v>141.31728200000001</v>
      </c>
      <c r="Y79">
        <v>0</v>
      </c>
      <c r="Z79">
        <v>18.996845</v>
      </c>
      <c r="AA79">
        <v>40.723475000000001</v>
      </c>
      <c r="AB79">
        <v>38.174678</v>
      </c>
      <c r="AC79">
        <v>28.080484999999999</v>
      </c>
      <c r="AD79">
        <v>35.354900999999998</v>
      </c>
      <c r="AE79">
        <v>47.765599999999999</v>
      </c>
      <c r="AF79">
        <v>8.5740590000000001</v>
      </c>
      <c r="AG79">
        <v>34.878273999999998</v>
      </c>
      <c r="AH79">
        <v>149.326596</v>
      </c>
      <c r="AI79">
        <v>7.3798360000000001</v>
      </c>
      <c r="AJ79">
        <v>0</v>
      </c>
      <c r="AK79">
        <v>49.289534000000003</v>
      </c>
      <c r="AL79">
        <v>79.713431999999997</v>
      </c>
      <c r="AM79">
        <v>15.300782</v>
      </c>
      <c r="AN79">
        <v>0.66540299999999997</v>
      </c>
      <c r="AO79">
        <v>23.577211999999999</v>
      </c>
      <c r="AP79">
        <v>8.045064</v>
      </c>
      <c r="AQ79">
        <v>28.730923000000001</v>
      </c>
      <c r="AR79">
        <v>48.000816</v>
      </c>
      <c r="AS79">
        <v>30.819251000000001</v>
      </c>
      <c r="AT79">
        <v>14.489908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73.720000000000013</v>
      </c>
      <c r="BA79">
        <f t="shared" si="4"/>
        <v>3249.8399340000001</v>
      </c>
      <c r="BD79">
        <v>22.45</v>
      </c>
      <c r="BE79">
        <v>3.63</v>
      </c>
      <c r="BF79">
        <v>1.74</v>
      </c>
      <c r="BG79">
        <v>3.74</v>
      </c>
      <c r="BH79">
        <v>5.45</v>
      </c>
      <c r="BI79">
        <v>6.55</v>
      </c>
      <c r="BJ79">
        <v>1.5</v>
      </c>
      <c r="BK79">
        <v>3.02</v>
      </c>
      <c r="BL79">
        <v>3.09</v>
      </c>
      <c r="BM79">
        <v>1.57</v>
      </c>
      <c r="BN79">
        <v>0.48</v>
      </c>
      <c r="BO79">
        <v>14.09</v>
      </c>
      <c r="BP79">
        <v>0</v>
      </c>
      <c r="BQ79">
        <v>4.1100000000000003</v>
      </c>
      <c r="BR79">
        <v>1.87</v>
      </c>
      <c r="BS79">
        <v>0.43</v>
      </c>
      <c r="BT79">
        <v>0</v>
      </c>
      <c r="BU79">
        <v>0</v>
      </c>
      <c r="BV79">
        <v>0</v>
      </c>
      <c r="BW79">
        <f t="shared" si="5"/>
        <v>73.720000000000013</v>
      </c>
    </row>
    <row r="80" spans="1:75">
      <c r="A80" t="s">
        <v>122</v>
      </c>
      <c r="B80">
        <v>0</v>
      </c>
      <c r="C80">
        <v>11.971218</v>
      </c>
      <c r="D80">
        <v>0</v>
      </c>
      <c r="E80">
        <v>0</v>
      </c>
      <c r="F80">
        <v>5.6329459999999996</v>
      </c>
      <c r="G80">
        <v>0</v>
      </c>
      <c r="H80">
        <v>0</v>
      </c>
      <c r="I80">
        <v>2.1179100000000002</v>
      </c>
      <c r="J80">
        <v>3.5652780000000002</v>
      </c>
      <c r="K80">
        <v>663.56679499999996</v>
      </c>
      <c r="L80">
        <v>631.07353000000001</v>
      </c>
      <c r="M80">
        <v>88.8904</v>
      </c>
      <c r="N80">
        <v>114.132375</v>
      </c>
      <c r="O80">
        <v>119.485727</v>
      </c>
      <c r="P80">
        <v>133.3356</v>
      </c>
      <c r="Q80">
        <v>21.082484000000001</v>
      </c>
      <c r="R80">
        <v>40.957315000000001</v>
      </c>
      <c r="S80">
        <v>24.818778999999999</v>
      </c>
      <c r="T80">
        <v>0</v>
      </c>
      <c r="U80">
        <v>404.61557399999998</v>
      </c>
      <c r="V80">
        <v>20.029326000000001</v>
      </c>
      <c r="W80">
        <v>41.640321</v>
      </c>
      <c r="X80">
        <v>141.31728200000001</v>
      </c>
      <c r="Y80">
        <v>0</v>
      </c>
      <c r="Z80">
        <v>18.996845</v>
      </c>
      <c r="AA80">
        <v>40.723475000000001</v>
      </c>
      <c r="AB80">
        <v>38.174678</v>
      </c>
      <c r="AC80">
        <v>28.080484999999999</v>
      </c>
      <c r="AD80">
        <v>35.354900999999998</v>
      </c>
      <c r="AE80">
        <v>47.765599999999999</v>
      </c>
      <c r="AF80">
        <v>8.5740590000000001</v>
      </c>
      <c r="AG80">
        <v>34.878273999999998</v>
      </c>
      <c r="AH80">
        <v>149.326596</v>
      </c>
      <c r="AI80">
        <v>47.968930999999998</v>
      </c>
      <c r="AJ80">
        <v>0</v>
      </c>
      <c r="AK80">
        <v>49.289534000000003</v>
      </c>
      <c r="AL80">
        <v>79.713431999999997</v>
      </c>
      <c r="AM80">
        <v>15.300782</v>
      </c>
      <c r="AN80">
        <v>0.66540299999999997</v>
      </c>
      <c r="AO80">
        <v>23.577211999999999</v>
      </c>
      <c r="AP80">
        <v>8.045064</v>
      </c>
      <c r="AQ80">
        <v>28.730923000000001</v>
      </c>
      <c r="AR80">
        <v>48.000816</v>
      </c>
      <c r="AS80">
        <v>30.819251000000001</v>
      </c>
      <c r="AT80">
        <v>14.489908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73.720000000000013</v>
      </c>
      <c r="BA80">
        <f t="shared" si="4"/>
        <v>3290.4290289999999</v>
      </c>
      <c r="BD80">
        <v>22.45</v>
      </c>
      <c r="BE80">
        <v>3.63</v>
      </c>
      <c r="BF80">
        <v>1.74</v>
      </c>
      <c r="BG80">
        <v>3.74</v>
      </c>
      <c r="BH80">
        <v>5.45</v>
      </c>
      <c r="BI80">
        <v>6.55</v>
      </c>
      <c r="BJ80">
        <v>1.5</v>
      </c>
      <c r="BK80">
        <v>3.02</v>
      </c>
      <c r="BL80">
        <v>3.09</v>
      </c>
      <c r="BM80">
        <v>1.57</v>
      </c>
      <c r="BN80">
        <v>0.48</v>
      </c>
      <c r="BO80">
        <v>14.09</v>
      </c>
      <c r="BP80">
        <v>0</v>
      </c>
      <c r="BQ80">
        <v>4.1100000000000003</v>
      </c>
      <c r="BR80">
        <v>1.87</v>
      </c>
      <c r="BS80">
        <v>0.43</v>
      </c>
      <c r="BT80">
        <v>0</v>
      </c>
      <c r="BU80">
        <v>0</v>
      </c>
      <c r="BV80">
        <v>0</v>
      </c>
      <c r="BW80">
        <f t="shared" si="5"/>
        <v>73.720000000000013</v>
      </c>
    </row>
    <row r="81" spans="1:75">
      <c r="A81" t="s">
        <v>123</v>
      </c>
      <c r="B81">
        <v>0</v>
      </c>
      <c r="C81">
        <v>11.971218</v>
      </c>
      <c r="D81">
        <v>0</v>
      </c>
      <c r="E81">
        <v>0</v>
      </c>
      <c r="F81">
        <v>0</v>
      </c>
      <c r="G81">
        <v>0</v>
      </c>
      <c r="H81">
        <v>0</v>
      </c>
      <c r="I81">
        <v>2.1179100000000002</v>
      </c>
      <c r="J81">
        <v>3.5652780000000002</v>
      </c>
      <c r="K81">
        <v>663.56679499999996</v>
      </c>
      <c r="L81">
        <v>631.07353000000001</v>
      </c>
      <c r="M81">
        <v>88.8904</v>
      </c>
      <c r="N81">
        <v>114.132375</v>
      </c>
      <c r="O81">
        <v>119.485727</v>
      </c>
      <c r="P81">
        <v>133.3356</v>
      </c>
      <c r="Q81">
        <v>21.082484000000001</v>
      </c>
      <c r="R81">
        <v>40.957315000000001</v>
      </c>
      <c r="S81">
        <v>24.818778999999999</v>
      </c>
      <c r="T81">
        <v>0</v>
      </c>
      <c r="U81">
        <v>404.61557399999998</v>
      </c>
      <c r="V81">
        <v>20.029326000000001</v>
      </c>
      <c r="W81">
        <v>41.640321</v>
      </c>
      <c r="X81">
        <v>141.31728200000001</v>
      </c>
      <c r="Y81">
        <v>0</v>
      </c>
      <c r="Z81">
        <v>18.996845</v>
      </c>
      <c r="AA81">
        <v>40.723475000000001</v>
      </c>
      <c r="AB81">
        <v>38.174678</v>
      </c>
      <c r="AC81">
        <v>28.080484999999999</v>
      </c>
      <c r="AD81">
        <v>35.354900999999998</v>
      </c>
      <c r="AE81">
        <v>47.765599999999999</v>
      </c>
      <c r="AF81">
        <v>8.5740590000000001</v>
      </c>
      <c r="AG81">
        <v>34.878273999999998</v>
      </c>
      <c r="AH81">
        <v>149.326596</v>
      </c>
      <c r="AI81">
        <v>47.968930999999998</v>
      </c>
      <c r="AJ81">
        <v>0</v>
      </c>
      <c r="AK81">
        <v>49.289534000000003</v>
      </c>
      <c r="AL81">
        <v>79.713431999999997</v>
      </c>
      <c r="AM81">
        <v>15.300782</v>
      </c>
      <c r="AN81">
        <v>0.66540299999999997</v>
      </c>
      <c r="AO81">
        <v>23.577211999999999</v>
      </c>
      <c r="AP81">
        <v>8.045064</v>
      </c>
      <c r="AQ81">
        <v>28.730923000000001</v>
      </c>
      <c r="AR81">
        <v>48.000816</v>
      </c>
      <c r="AS81">
        <v>30.819251000000001</v>
      </c>
      <c r="AT81">
        <v>14.489908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73.720000000000013</v>
      </c>
      <c r="BA81">
        <f t="shared" si="4"/>
        <v>3284.7960829999997</v>
      </c>
      <c r="BD81">
        <v>22.45</v>
      </c>
      <c r="BE81">
        <v>3.63</v>
      </c>
      <c r="BF81">
        <v>1.74</v>
      </c>
      <c r="BG81">
        <v>3.74</v>
      </c>
      <c r="BH81">
        <v>5.45</v>
      </c>
      <c r="BI81">
        <v>6.55</v>
      </c>
      <c r="BJ81">
        <v>1.5</v>
      </c>
      <c r="BK81">
        <v>3.02</v>
      </c>
      <c r="BL81">
        <v>3.09</v>
      </c>
      <c r="BM81">
        <v>1.57</v>
      </c>
      <c r="BN81">
        <v>0.48</v>
      </c>
      <c r="BO81">
        <v>14.09</v>
      </c>
      <c r="BP81">
        <v>0</v>
      </c>
      <c r="BQ81">
        <v>4.1100000000000003</v>
      </c>
      <c r="BR81">
        <v>1.87</v>
      </c>
      <c r="BS81">
        <v>0.43</v>
      </c>
      <c r="BT81">
        <v>0</v>
      </c>
      <c r="BU81">
        <v>0</v>
      </c>
      <c r="BV81">
        <v>0</v>
      </c>
      <c r="BW81">
        <f t="shared" si="5"/>
        <v>73.720000000000013</v>
      </c>
    </row>
    <row r="82" spans="1:75">
      <c r="A82" t="s">
        <v>124</v>
      </c>
      <c r="B82">
        <v>0</v>
      </c>
      <c r="C82">
        <v>11.971218</v>
      </c>
      <c r="D82">
        <v>0</v>
      </c>
      <c r="E82">
        <v>0</v>
      </c>
      <c r="F82">
        <v>0</v>
      </c>
      <c r="G82">
        <v>0</v>
      </c>
      <c r="H82">
        <v>0</v>
      </c>
      <c r="I82">
        <v>2.1179100000000002</v>
      </c>
      <c r="J82">
        <v>3.5652780000000002</v>
      </c>
      <c r="K82">
        <v>663.56679499999996</v>
      </c>
      <c r="L82">
        <v>631.07353000000001</v>
      </c>
      <c r="M82">
        <v>88.8904</v>
      </c>
      <c r="N82">
        <v>114.132375</v>
      </c>
      <c r="O82">
        <v>119.485727</v>
      </c>
      <c r="P82">
        <v>133.3356</v>
      </c>
      <c r="Q82">
        <v>21.082484000000001</v>
      </c>
      <c r="R82">
        <v>40.957315000000001</v>
      </c>
      <c r="S82">
        <v>24.818778999999999</v>
      </c>
      <c r="T82">
        <v>0</v>
      </c>
      <c r="U82">
        <v>404.61557399999998</v>
      </c>
      <c r="V82">
        <v>20.029326000000001</v>
      </c>
      <c r="W82">
        <v>41.640321</v>
      </c>
      <c r="X82">
        <v>141.31728200000001</v>
      </c>
      <c r="Y82">
        <v>0</v>
      </c>
      <c r="Z82">
        <v>18.996845</v>
      </c>
      <c r="AA82">
        <v>40.723475000000001</v>
      </c>
      <c r="AB82">
        <v>38.174678</v>
      </c>
      <c r="AC82">
        <v>28.080484999999999</v>
      </c>
      <c r="AD82">
        <v>35.354900999999998</v>
      </c>
      <c r="AE82">
        <v>47.765599999999999</v>
      </c>
      <c r="AF82">
        <v>8.5740590000000001</v>
      </c>
      <c r="AG82">
        <v>34.878273999999998</v>
      </c>
      <c r="AH82">
        <v>149.326596</v>
      </c>
      <c r="AI82">
        <v>47.968930999999998</v>
      </c>
      <c r="AJ82">
        <v>0</v>
      </c>
      <c r="AK82">
        <v>49.289534000000003</v>
      </c>
      <c r="AL82">
        <v>79.713431999999997</v>
      </c>
      <c r="AM82">
        <v>15.300782</v>
      </c>
      <c r="AN82">
        <v>0.66540299999999997</v>
      </c>
      <c r="AO82">
        <v>23.577211999999999</v>
      </c>
      <c r="AP82">
        <v>8.045064</v>
      </c>
      <c r="AQ82">
        <v>28.730923000000001</v>
      </c>
      <c r="AR82">
        <v>48.000816</v>
      </c>
      <c r="AS82">
        <v>30.819251000000001</v>
      </c>
      <c r="AT82">
        <v>14.489908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73.720000000000013</v>
      </c>
      <c r="BA82">
        <f t="shared" si="4"/>
        <v>3284.7960829999997</v>
      </c>
      <c r="BD82">
        <v>22.45</v>
      </c>
      <c r="BE82">
        <v>3.63</v>
      </c>
      <c r="BF82">
        <v>1.74</v>
      </c>
      <c r="BG82">
        <v>3.74</v>
      </c>
      <c r="BH82">
        <v>5.45</v>
      </c>
      <c r="BI82">
        <v>6.55</v>
      </c>
      <c r="BJ82">
        <v>1.5</v>
      </c>
      <c r="BK82">
        <v>3.02</v>
      </c>
      <c r="BL82">
        <v>3.09</v>
      </c>
      <c r="BM82">
        <v>1.57</v>
      </c>
      <c r="BN82">
        <v>0.48</v>
      </c>
      <c r="BO82">
        <v>14.09</v>
      </c>
      <c r="BP82">
        <v>0</v>
      </c>
      <c r="BQ82">
        <v>4.1100000000000003</v>
      </c>
      <c r="BR82">
        <v>1.87</v>
      </c>
      <c r="BS82">
        <v>0.43</v>
      </c>
      <c r="BT82">
        <v>0</v>
      </c>
      <c r="BU82">
        <v>0</v>
      </c>
      <c r="BV82">
        <v>0</v>
      </c>
      <c r="BW82">
        <f t="shared" si="5"/>
        <v>73.720000000000013</v>
      </c>
    </row>
    <row r="83" spans="1:75">
      <c r="A83" t="s">
        <v>125</v>
      </c>
      <c r="B83">
        <v>0</v>
      </c>
      <c r="C83">
        <v>11.971218</v>
      </c>
      <c r="D83">
        <v>0</v>
      </c>
      <c r="E83">
        <v>0</v>
      </c>
      <c r="F83">
        <v>0</v>
      </c>
      <c r="G83">
        <v>0</v>
      </c>
      <c r="H83">
        <v>0</v>
      </c>
      <c r="I83">
        <v>2.1179100000000002</v>
      </c>
      <c r="J83">
        <v>3.5652780000000002</v>
      </c>
      <c r="K83">
        <v>663.56679499999996</v>
      </c>
      <c r="L83">
        <v>631.07353000000001</v>
      </c>
      <c r="M83">
        <v>88.8904</v>
      </c>
      <c r="N83">
        <v>114.132375</v>
      </c>
      <c r="O83">
        <v>119.485727</v>
      </c>
      <c r="P83">
        <v>133.3356</v>
      </c>
      <c r="Q83">
        <v>21.082484000000001</v>
      </c>
      <c r="R83">
        <v>40.957315000000001</v>
      </c>
      <c r="S83">
        <v>24.818778999999999</v>
      </c>
      <c r="T83">
        <v>0</v>
      </c>
      <c r="U83">
        <v>404.61557399999998</v>
      </c>
      <c r="V83">
        <v>20.029326000000001</v>
      </c>
      <c r="W83">
        <v>41.640321</v>
      </c>
      <c r="X83">
        <v>141.31728200000001</v>
      </c>
      <c r="Y83">
        <v>0</v>
      </c>
      <c r="Z83">
        <v>18.996845</v>
      </c>
      <c r="AA83">
        <v>40.723475000000001</v>
      </c>
      <c r="AB83">
        <v>38.174678</v>
      </c>
      <c r="AC83">
        <v>28.080484999999999</v>
      </c>
      <c r="AD83">
        <v>35.354900999999998</v>
      </c>
      <c r="AE83">
        <v>47.765599999999999</v>
      </c>
      <c r="AF83">
        <v>8.5740590000000001</v>
      </c>
      <c r="AG83">
        <v>34.878273999999998</v>
      </c>
      <c r="AH83">
        <v>149.326596</v>
      </c>
      <c r="AI83">
        <v>63.958575000000003</v>
      </c>
      <c r="AJ83">
        <v>0</v>
      </c>
      <c r="AK83">
        <v>49.289534000000003</v>
      </c>
      <c r="AL83">
        <v>79.713431999999997</v>
      </c>
      <c r="AM83">
        <v>15.300782</v>
      </c>
      <c r="AN83">
        <v>0.66540299999999997</v>
      </c>
      <c r="AO83">
        <v>23.577211999999999</v>
      </c>
      <c r="AP83">
        <v>8.045064</v>
      </c>
      <c r="AQ83">
        <v>28.730923000000001</v>
      </c>
      <c r="AR83">
        <v>48.000816</v>
      </c>
      <c r="AS83">
        <v>30.819251000000001</v>
      </c>
      <c r="AT83">
        <v>14.489908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73.720000000000013</v>
      </c>
      <c r="BA83">
        <f t="shared" si="4"/>
        <v>3300.785727</v>
      </c>
      <c r="BD83">
        <v>22.45</v>
      </c>
      <c r="BE83">
        <v>3.63</v>
      </c>
      <c r="BF83">
        <v>1.74</v>
      </c>
      <c r="BG83">
        <v>3.74</v>
      </c>
      <c r="BH83">
        <v>5.45</v>
      </c>
      <c r="BI83">
        <v>6.55</v>
      </c>
      <c r="BJ83">
        <v>1.5</v>
      </c>
      <c r="BK83">
        <v>3.02</v>
      </c>
      <c r="BL83">
        <v>3.09</v>
      </c>
      <c r="BM83">
        <v>1.57</v>
      </c>
      <c r="BN83">
        <v>0.48</v>
      </c>
      <c r="BO83">
        <v>14.09</v>
      </c>
      <c r="BP83">
        <v>0</v>
      </c>
      <c r="BQ83">
        <v>4.1100000000000003</v>
      </c>
      <c r="BR83">
        <v>1.87</v>
      </c>
      <c r="BS83">
        <v>0.43</v>
      </c>
      <c r="BT83">
        <v>0</v>
      </c>
      <c r="BU83">
        <v>0</v>
      </c>
      <c r="BV83">
        <v>0</v>
      </c>
      <c r="BW83">
        <f t="shared" si="5"/>
        <v>73.720000000000013</v>
      </c>
    </row>
    <row r="84" spans="1:75">
      <c r="A84" t="s">
        <v>126</v>
      </c>
      <c r="B84">
        <v>0</v>
      </c>
      <c r="C84">
        <v>11.971218</v>
      </c>
      <c r="D84">
        <v>0</v>
      </c>
      <c r="E84">
        <v>0</v>
      </c>
      <c r="F84">
        <v>0</v>
      </c>
      <c r="G84">
        <v>0</v>
      </c>
      <c r="H84">
        <v>0</v>
      </c>
      <c r="I84">
        <v>2.1179100000000002</v>
      </c>
      <c r="J84">
        <v>3.5652780000000002</v>
      </c>
      <c r="K84">
        <v>663.56679499999996</v>
      </c>
      <c r="L84">
        <v>631.07353000000001</v>
      </c>
      <c r="M84">
        <v>88.8904</v>
      </c>
      <c r="N84">
        <v>114.132375</v>
      </c>
      <c r="O84">
        <v>119.485727</v>
      </c>
      <c r="P84">
        <v>133.3356</v>
      </c>
      <c r="Q84">
        <v>21.082484000000001</v>
      </c>
      <c r="R84">
        <v>40.957315000000001</v>
      </c>
      <c r="S84">
        <v>24.818778999999999</v>
      </c>
      <c r="T84">
        <v>0</v>
      </c>
      <c r="U84">
        <v>404.61557399999998</v>
      </c>
      <c r="V84">
        <v>20.029326000000001</v>
      </c>
      <c r="W84">
        <v>41.640321</v>
      </c>
      <c r="X84">
        <v>141.31728200000001</v>
      </c>
      <c r="Y84">
        <v>0</v>
      </c>
      <c r="Z84">
        <v>18.996845</v>
      </c>
      <c r="AA84">
        <v>40.723475000000001</v>
      </c>
      <c r="AB84">
        <v>38.174678</v>
      </c>
      <c r="AC84">
        <v>28.080484999999999</v>
      </c>
      <c r="AD84">
        <v>35.354900999999998</v>
      </c>
      <c r="AE84">
        <v>47.765599999999999</v>
      </c>
      <c r="AF84">
        <v>8.5740590000000001</v>
      </c>
      <c r="AG84">
        <v>34.878273999999998</v>
      </c>
      <c r="AH84">
        <v>149.326596</v>
      </c>
      <c r="AI84">
        <v>63.958575000000003</v>
      </c>
      <c r="AJ84">
        <v>0</v>
      </c>
      <c r="AK84">
        <v>49.289534000000003</v>
      </c>
      <c r="AL84">
        <v>79.713431999999997</v>
      </c>
      <c r="AM84">
        <v>15.300782</v>
      </c>
      <c r="AN84">
        <v>0.66540299999999997</v>
      </c>
      <c r="AO84">
        <v>23.577211999999999</v>
      </c>
      <c r="AP84">
        <v>8.045064</v>
      </c>
      <c r="AQ84">
        <v>28.730923000000001</v>
      </c>
      <c r="AR84">
        <v>48.000816</v>
      </c>
      <c r="AS84">
        <v>30.819251000000001</v>
      </c>
      <c r="AT84">
        <v>14.489908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73.720000000000013</v>
      </c>
      <c r="BA84">
        <f t="shared" si="4"/>
        <v>3300.785727</v>
      </c>
      <c r="BD84">
        <v>22.45</v>
      </c>
      <c r="BE84">
        <v>3.63</v>
      </c>
      <c r="BF84">
        <v>1.74</v>
      </c>
      <c r="BG84">
        <v>3.74</v>
      </c>
      <c r="BH84">
        <v>5.45</v>
      </c>
      <c r="BI84">
        <v>6.55</v>
      </c>
      <c r="BJ84">
        <v>1.5</v>
      </c>
      <c r="BK84">
        <v>3.02</v>
      </c>
      <c r="BL84">
        <v>3.09</v>
      </c>
      <c r="BM84">
        <v>1.57</v>
      </c>
      <c r="BN84">
        <v>0.48</v>
      </c>
      <c r="BO84">
        <v>14.09</v>
      </c>
      <c r="BP84">
        <v>0</v>
      </c>
      <c r="BQ84">
        <v>4.1100000000000003</v>
      </c>
      <c r="BR84">
        <v>1.87</v>
      </c>
      <c r="BS84">
        <v>0.43</v>
      </c>
      <c r="BT84">
        <v>0</v>
      </c>
      <c r="BU84">
        <v>0</v>
      </c>
      <c r="BV84">
        <v>0</v>
      </c>
      <c r="BW84">
        <f t="shared" si="5"/>
        <v>73.720000000000013</v>
      </c>
    </row>
    <row r="85" spans="1:75">
      <c r="A85" t="s">
        <v>127</v>
      </c>
      <c r="B85">
        <v>0</v>
      </c>
      <c r="C85">
        <v>11.971218</v>
      </c>
      <c r="D85">
        <v>0</v>
      </c>
      <c r="E85">
        <v>0</v>
      </c>
      <c r="F85">
        <v>0</v>
      </c>
      <c r="G85">
        <v>0</v>
      </c>
      <c r="H85">
        <v>0</v>
      </c>
      <c r="I85">
        <v>2.1179100000000002</v>
      </c>
      <c r="J85">
        <v>3.5652780000000002</v>
      </c>
      <c r="K85">
        <v>663.56679499999996</v>
      </c>
      <c r="L85">
        <v>631.07353000000001</v>
      </c>
      <c r="M85">
        <v>88.8904</v>
      </c>
      <c r="N85">
        <v>114.132375</v>
      </c>
      <c r="O85">
        <v>119.485727</v>
      </c>
      <c r="P85">
        <v>133.3356</v>
      </c>
      <c r="Q85">
        <v>21.082484000000001</v>
      </c>
      <c r="R85">
        <v>40.957315000000001</v>
      </c>
      <c r="S85">
        <v>24.818778999999999</v>
      </c>
      <c r="T85">
        <v>0</v>
      </c>
      <c r="U85">
        <v>404.61557399999998</v>
      </c>
      <c r="V85">
        <v>20.029326000000001</v>
      </c>
      <c r="W85">
        <v>41.640321</v>
      </c>
      <c r="X85">
        <v>141.31728200000001</v>
      </c>
      <c r="Y85">
        <v>0</v>
      </c>
      <c r="Z85">
        <v>18.996845</v>
      </c>
      <c r="AA85">
        <v>40.723475000000001</v>
      </c>
      <c r="AB85">
        <v>38.174678</v>
      </c>
      <c r="AC85">
        <v>28.080484999999999</v>
      </c>
      <c r="AD85">
        <v>35.354900999999998</v>
      </c>
      <c r="AE85">
        <v>47.765599999999999</v>
      </c>
      <c r="AF85">
        <v>8.5740590000000001</v>
      </c>
      <c r="AG85">
        <v>34.878273999999998</v>
      </c>
      <c r="AH85">
        <v>149.326596</v>
      </c>
      <c r="AI85">
        <v>63.958575000000003</v>
      </c>
      <c r="AJ85">
        <v>0</v>
      </c>
      <c r="AK85">
        <v>49.289534000000003</v>
      </c>
      <c r="AL85">
        <v>79.713431999999997</v>
      </c>
      <c r="AM85">
        <v>15.300782</v>
      </c>
      <c r="AN85">
        <v>0.66540299999999997</v>
      </c>
      <c r="AO85">
        <v>23.577211999999999</v>
      </c>
      <c r="AP85">
        <v>8.045064</v>
      </c>
      <c r="AQ85">
        <v>28.730923000000001</v>
      </c>
      <c r="AR85">
        <v>48.000816</v>
      </c>
      <c r="AS85">
        <v>30.819251000000001</v>
      </c>
      <c r="AT85">
        <v>14.489908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73.720000000000013</v>
      </c>
      <c r="BA85">
        <f t="shared" si="4"/>
        <v>3300.785727</v>
      </c>
      <c r="BD85">
        <v>22.45</v>
      </c>
      <c r="BE85">
        <v>3.63</v>
      </c>
      <c r="BF85">
        <v>1.74</v>
      </c>
      <c r="BG85">
        <v>3.74</v>
      </c>
      <c r="BH85">
        <v>5.45</v>
      </c>
      <c r="BI85">
        <v>6.55</v>
      </c>
      <c r="BJ85">
        <v>1.5</v>
      </c>
      <c r="BK85">
        <v>3.02</v>
      </c>
      <c r="BL85">
        <v>3.09</v>
      </c>
      <c r="BM85">
        <v>1.57</v>
      </c>
      <c r="BN85">
        <v>0.48</v>
      </c>
      <c r="BO85">
        <v>14.09</v>
      </c>
      <c r="BP85">
        <v>0</v>
      </c>
      <c r="BQ85">
        <v>4.1100000000000003</v>
      </c>
      <c r="BR85">
        <v>1.87</v>
      </c>
      <c r="BS85">
        <v>0.43</v>
      </c>
      <c r="BT85">
        <v>0</v>
      </c>
      <c r="BU85">
        <v>0</v>
      </c>
      <c r="BV85">
        <v>0</v>
      </c>
      <c r="BW85">
        <f t="shared" si="5"/>
        <v>73.720000000000013</v>
      </c>
    </row>
    <row r="86" spans="1:75">
      <c r="A86" t="s">
        <v>128</v>
      </c>
      <c r="B86">
        <v>0</v>
      </c>
      <c r="C86">
        <v>11.971218</v>
      </c>
      <c r="D86">
        <v>0</v>
      </c>
      <c r="E86">
        <v>0</v>
      </c>
      <c r="F86">
        <v>0</v>
      </c>
      <c r="G86">
        <v>0</v>
      </c>
      <c r="H86">
        <v>0</v>
      </c>
      <c r="I86">
        <v>2.1179100000000002</v>
      </c>
      <c r="J86">
        <v>3.5652780000000002</v>
      </c>
      <c r="K86">
        <v>663.56679499999996</v>
      </c>
      <c r="L86">
        <v>631.07353000000001</v>
      </c>
      <c r="M86">
        <v>88.8904</v>
      </c>
      <c r="N86">
        <v>114.132375</v>
      </c>
      <c r="O86">
        <v>119.485727</v>
      </c>
      <c r="P86">
        <v>133.3356</v>
      </c>
      <c r="Q86">
        <v>21.082484000000001</v>
      </c>
      <c r="R86">
        <v>40.957315000000001</v>
      </c>
      <c r="S86">
        <v>24.818778999999999</v>
      </c>
      <c r="T86">
        <v>0</v>
      </c>
      <c r="U86">
        <v>404.61557399999998</v>
      </c>
      <c r="V86">
        <v>20.029326000000001</v>
      </c>
      <c r="W86">
        <v>41.640321</v>
      </c>
      <c r="X86">
        <v>141.31728200000001</v>
      </c>
      <c r="Y86">
        <v>0</v>
      </c>
      <c r="Z86">
        <v>18.996845</v>
      </c>
      <c r="AA86">
        <v>40.723475000000001</v>
      </c>
      <c r="AB86">
        <v>38.174678</v>
      </c>
      <c r="AC86">
        <v>28.080484999999999</v>
      </c>
      <c r="AD86">
        <v>35.354900999999998</v>
      </c>
      <c r="AE86">
        <v>47.765599999999999</v>
      </c>
      <c r="AF86">
        <v>8.5740590000000001</v>
      </c>
      <c r="AG86">
        <v>34.878273999999998</v>
      </c>
      <c r="AH86">
        <v>149.326596</v>
      </c>
      <c r="AI86">
        <v>7.3798360000000001</v>
      </c>
      <c r="AJ86">
        <v>0</v>
      </c>
      <c r="AK86">
        <v>49.289534000000003</v>
      </c>
      <c r="AL86">
        <v>79.713431999999997</v>
      </c>
      <c r="AM86">
        <v>15.300782</v>
      </c>
      <c r="AN86">
        <v>0.66540299999999997</v>
      </c>
      <c r="AO86">
        <v>23.577211999999999</v>
      </c>
      <c r="AP86">
        <v>8.045064</v>
      </c>
      <c r="AQ86">
        <v>28.730923000000001</v>
      </c>
      <c r="AR86">
        <v>48.000816</v>
      </c>
      <c r="AS86">
        <v>30.819251000000001</v>
      </c>
      <c r="AT86">
        <v>14.489908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73.720000000000013</v>
      </c>
      <c r="BA86">
        <f t="shared" si="4"/>
        <v>3244.2069879999999</v>
      </c>
      <c r="BD86">
        <v>22.45</v>
      </c>
      <c r="BE86">
        <v>3.63</v>
      </c>
      <c r="BF86">
        <v>1.74</v>
      </c>
      <c r="BG86">
        <v>3.74</v>
      </c>
      <c r="BH86">
        <v>5.45</v>
      </c>
      <c r="BI86">
        <v>6.55</v>
      </c>
      <c r="BJ86">
        <v>1.5</v>
      </c>
      <c r="BK86">
        <v>3.02</v>
      </c>
      <c r="BL86">
        <v>3.09</v>
      </c>
      <c r="BM86">
        <v>1.57</v>
      </c>
      <c r="BN86">
        <v>0.48</v>
      </c>
      <c r="BO86">
        <v>14.09</v>
      </c>
      <c r="BP86">
        <v>0</v>
      </c>
      <c r="BQ86">
        <v>4.1100000000000003</v>
      </c>
      <c r="BR86">
        <v>1.87</v>
      </c>
      <c r="BS86">
        <v>0.43</v>
      </c>
      <c r="BT86">
        <v>0</v>
      </c>
      <c r="BU86">
        <v>0</v>
      </c>
      <c r="BV86">
        <v>0</v>
      </c>
      <c r="BW86">
        <f t="shared" si="5"/>
        <v>73.720000000000013</v>
      </c>
    </row>
    <row r="87" spans="1:75">
      <c r="A87" t="s">
        <v>129</v>
      </c>
      <c r="B87">
        <v>0</v>
      </c>
      <c r="C87">
        <v>11.971218</v>
      </c>
      <c r="D87">
        <v>0</v>
      </c>
      <c r="E87">
        <v>0</v>
      </c>
      <c r="F87">
        <v>0</v>
      </c>
      <c r="G87">
        <v>0</v>
      </c>
      <c r="H87">
        <v>0</v>
      </c>
      <c r="I87">
        <v>2.1179100000000002</v>
      </c>
      <c r="J87">
        <v>3.5652780000000002</v>
      </c>
      <c r="K87">
        <v>663.56679499999996</v>
      </c>
      <c r="L87">
        <v>631.07353000000001</v>
      </c>
      <c r="M87">
        <v>88.8904</v>
      </c>
      <c r="N87">
        <v>114.132375</v>
      </c>
      <c r="O87">
        <v>119.485727</v>
      </c>
      <c r="P87">
        <v>133.3356</v>
      </c>
      <c r="Q87">
        <v>21.082484000000001</v>
      </c>
      <c r="R87">
        <v>40.957315000000001</v>
      </c>
      <c r="S87">
        <v>24.818778999999999</v>
      </c>
      <c r="T87">
        <v>0</v>
      </c>
      <c r="U87">
        <v>404.61557399999998</v>
      </c>
      <c r="V87">
        <v>20.029326000000001</v>
      </c>
      <c r="W87">
        <v>41.640321</v>
      </c>
      <c r="X87">
        <v>141.31728200000001</v>
      </c>
      <c r="Y87">
        <v>0</v>
      </c>
      <c r="Z87">
        <v>3.1884600000000001</v>
      </c>
      <c r="AA87">
        <v>40.723475000000001</v>
      </c>
      <c r="AB87">
        <v>38.174678</v>
      </c>
      <c r="AC87">
        <v>28.080484999999999</v>
      </c>
      <c r="AD87">
        <v>26.420449000000001</v>
      </c>
      <c r="AE87">
        <v>47.765599999999999</v>
      </c>
      <c r="AF87">
        <v>6.1923760000000003</v>
      </c>
      <c r="AG87">
        <v>34.878273999999998</v>
      </c>
      <c r="AH87">
        <v>141.823667</v>
      </c>
      <c r="AI87">
        <v>2.4599449999999998</v>
      </c>
      <c r="AJ87">
        <v>0</v>
      </c>
      <c r="AK87">
        <v>49.289534000000003</v>
      </c>
      <c r="AL87">
        <v>76.682077000000007</v>
      </c>
      <c r="AM87">
        <v>15.300782</v>
      </c>
      <c r="AN87">
        <v>0.66540299999999997</v>
      </c>
      <c r="AO87">
        <v>23.577211999999999</v>
      </c>
      <c r="AP87">
        <v>8.045064</v>
      </c>
      <c r="AQ87">
        <v>21.548192</v>
      </c>
      <c r="AR87">
        <v>48.000816</v>
      </c>
      <c r="AS87">
        <v>30.819251000000001</v>
      </c>
      <c r="AT87">
        <v>14.489908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73.720000000000013</v>
      </c>
      <c r="BA87">
        <f t="shared" si="4"/>
        <v>3194.4455619999999</v>
      </c>
      <c r="BD87">
        <v>22.45</v>
      </c>
      <c r="BE87">
        <v>3.63</v>
      </c>
      <c r="BF87">
        <v>1.74</v>
      </c>
      <c r="BG87">
        <v>3.74</v>
      </c>
      <c r="BH87">
        <v>5.45</v>
      </c>
      <c r="BI87">
        <v>6.55</v>
      </c>
      <c r="BJ87">
        <v>1.5</v>
      </c>
      <c r="BK87">
        <v>3.02</v>
      </c>
      <c r="BL87">
        <v>3.09</v>
      </c>
      <c r="BM87">
        <v>1.57</v>
      </c>
      <c r="BN87">
        <v>0.48</v>
      </c>
      <c r="BO87">
        <v>14.09</v>
      </c>
      <c r="BP87">
        <v>0</v>
      </c>
      <c r="BQ87">
        <v>4.1100000000000003</v>
      </c>
      <c r="BR87">
        <v>1.87</v>
      </c>
      <c r="BS87">
        <v>0.43</v>
      </c>
      <c r="BT87">
        <v>0</v>
      </c>
      <c r="BU87">
        <v>0</v>
      </c>
      <c r="BV87">
        <v>0</v>
      </c>
      <c r="BW87">
        <f t="shared" si="5"/>
        <v>73.720000000000013</v>
      </c>
    </row>
    <row r="88" spans="1:75">
      <c r="A88" t="s">
        <v>130</v>
      </c>
      <c r="B88">
        <v>0</v>
      </c>
      <c r="C88">
        <v>11.971218</v>
      </c>
      <c r="D88">
        <v>0</v>
      </c>
      <c r="E88">
        <v>0</v>
      </c>
      <c r="F88">
        <v>0</v>
      </c>
      <c r="G88">
        <v>0</v>
      </c>
      <c r="H88">
        <v>0</v>
      </c>
      <c r="I88">
        <v>2.1179100000000002</v>
      </c>
      <c r="J88">
        <v>3.5652780000000002</v>
      </c>
      <c r="K88">
        <v>663.56679499999996</v>
      </c>
      <c r="L88">
        <v>631.07353000000001</v>
      </c>
      <c r="M88">
        <v>88.8904</v>
      </c>
      <c r="N88">
        <v>114.132375</v>
      </c>
      <c r="O88">
        <v>119.485727</v>
      </c>
      <c r="P88">
        <v>133.3356</v>
      </c>
      <c r="Q88">
        <v>21.082484000000001</v>
      </c>
      <c r="R88">
        <v>40.957315000000001</v>
      </c>
      <c r="S88">
        <v>24.818778999999999</v>
      </c>
      <c r="T88">
        <v>0</v>
      </c>
      <c r="U88">
        <v>404.61557399999998</v>
      </c>
      <c r="V88">
        <v>20.029326000000001</v>
      </c>
      <c r="W88">
        <v>41.640321</v>
      </c>
      <c r="X88">
        <v>141.31728200000001</v>
      </c>
      <c r="Y88">
        <v>0</v>
      </c>
      <c r="Z88">
        <v>3.1884600000000001</v>
      </c>
      <c r="AA88">
        <v>40.723475000000001</v>
      </c>
      <c r="AB88">
        <v>38.174678</v>
      </c>
      <c r="AC88">
        <v>28.080484999999999</v>
      </c>
      <c r="AD88">
        <v>26.420449000000001</v>
      </c>
      <c r="AE88">
        <v>47.765599999999999</v>
      </c>
      <c r="AF88">
        <v>6.1923760000000003</v>
      </c>
      <c r="AG88">
        <v>34.878273999999998</v>
      </c>
      <c r="AH88">
        <v>141.823667</v>
      </c>
      <c r="AI88">
        <v>2.4599449999999998</v>
      </c>
      <c r="AJ88">
        <v>0</v>
      </c>
      <c r="AK88">
        <v>49.289534000000003</v>
      </c>
      <c r="AL88">
        <v>76.682077000000007</v>
      </c>
      <c r="AM88">
        <v>15.300782</v>
      </c>
      <c r="AN88">
        <v>0.66540299999999997</v>
      </c>
      <c r="AO88">
        <v>23.577211999999999</v>
      </c>
      <c r="AP88">
        <v>8.045064</v>
      </c>
      <c r="AQ88">
        <v>21.548192</v>
      </c>
      <c r="AR88">
        <v>48.000816</v>
      </c>
      <c r="AS88">
        <v>30.819251000000001</v>
      </c>
      <c r="AT88">
        <v>14.489908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73.720000000000013</v>
      </c>
      <c r="BA88">
        <f t="shared" si="4"/>
        <v>3194.4455619999999</v>
      </c>
      <c r="BD88">
        <v>22.45</v>
      </c>
      <c r="BE88">
        <v>3.63</v>
      </c>
      <c r="BF88">
        <v>1.74</v>
      </c>
      <c r="BG88">
        <v>3.74</v>
      </c>
      <c r="BH88">
        <v>5.45</v>
      </c>
      <c r="BI88">
        <v>6.55</v>
      </c>
      <c r="BJ88">
        <v>1.5</v>
      </c>
      <c r="BK88">
        <v>3.02</v>
      </c>
      <c r="BL88">
        <v>3.09</v>
      </c>
      <c r="BM88">
        <v>1.57</v>
      </c>
      <c r="BN88">
        <v>0.48</v>
      </c>
      <c r="BO88">
        <v>14.09</v>
      </c>
      <c r="BP88">
        <v>0</v>
      </c>
      <c r="BQ88">
        <v>4.1100000000000003</v>
      </c>
      <c r="BR88">
        <v>1.87</v>
      </c>
      <c r="BS88">
        <v>0.43</v>
      </c>
      <c r="BT88">
        <v>0</v>
      </c>
      <c r="BU88">
        <v>0</v>
      </c>
      <c r="BV88">
        <v>0</v>
      </c>
      <c r="BW88">
        <f t="shared" si="5"/>
        <v>73.720000000000013</v>
      </c>
    </row>
    <row r="89" spans="1:75">
      <c r="A89" t="s">
        <v>131</v>
      </c>
      <c r="B89">
        <v>0</v>
      </c>
      <c r="C89">
        <v>11.971218</v>
      </c>
      <c r="D89">
        <v>0</v>
      </c>
      <c r="E89">
        <v>0</v>
      </c>
      <c r="F89">
        <v>0</v>
      </c>
      <c r="G89">
        <v>0</v>
      </c>
      <c r="H89">
        <v>0</v>
      </c>
      <c r="I89">
        <v>2.1179100000000002</v>
      </c>
      <c r="J89">
        <v>3.5652780000000002</v>
      </c>
      <c r="K89">
        <v>663.56679499999996</v>
      </c>
      <c r="L89">
        <v>631.07353000000001</v>
      </c>
      <c r="M89">
        <v>88.8904</v>
      </c>
      <c r="N89">
        <v>114.132375</v>
      </c>
      <c r="O89">
        <v>119.485727</v>
      </c>
      <c r="P89">
        <v>132.61095</v>
      </c>
      <c r="Q89">
        <v>21.082484000000001</v>
      </c>
      <c r="R89">
        <v>40.957315000000001</v>
      </c>
      <c r="S89">
        <v>24.818778999999999</v>
      </c>
      <c r="T89">
        <v>0</v>
      </c>
      <c r="U89">
        <v>404.61557399999998</v>
      </c>
      <c r="V89">
        <v>20.029326000000001</v>
      </c>
      <c r="W89">
        <v>41.640321</v>
      </c>
      <c r="X89">
        <v>141.31728200000001</v>
      </c>
      <c r="Y89">
        <v>0</v>
      </c>
      <c r="Z89">
        <v>3.1884600000000001</v>
      </c>
      <c r="AA89">
        <v>40.723475000000001</v>
      </c>
      <c r="AB89">
        <v>38.174678</v>
      </c>
      <c r="AC89">
        <v>28.080484999999999</v>
      </c>
      <c r="AD89">
        <v>26.420449000000001</v>
      </c>
      <c r="AE89">
        <v>47.765599999999999</v>
      </c>
      <c r="AF89">
        <v>6.1923760000000003</v>
      </c>
      <c r="AG89">
        <v>34.878273999999998</v>
      </c>
      <c r="AH89">
        <v>146.39862400000001</v>
      </c>
      <c r="AI89">
        <v>12.914712</v>
      </c>
      <c r="AJ89">
        <v>0</v>
      </c>
      <c r="AK89">
        <v>49.289534000000003</v>
      </c>
      <c r="AL89">
        <v>76.682077000000007</v>
      </c>
      <c r="AM89">
        <v>15.300782</v>
      </c>
      <c r="AN89">
        <v>0.66540299999999997</v>
      </c>
      <c r="AO89">
        <v>23.577211999999999</v>
      </c>
      <c r="AP89">
        <v>5.5696599999999998</v>
      </c>
      <c r="AQ89">
        <v>21.548192</v>
      </c>
      <c r="AR89">
        <v>48.000816</v>
      </c>
      <c r="AS89">
        <v>30.819251000000001</v>
      </c>
      <c r="AT89">
        <v>14.489908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73.720000000000013</v>
      </c>
      <c r="BA89">
        <f t="shared" si="4"/>
        <v>3206.2752319999995</v>
      </c>
      <c r="BD89">
        <v>22.45</v>
      </c>
      <c r="BE89">
        <v>3.63</v>
      </c>
      <c r="BF89">
        <v>1.74</v>
      </c>
      <c r="BG89">
        <v>3.74</v>
      </c>
      <c r="BH89">
        <v>5.45</v>
      </c>
      <c r="BI89">
        <v>6.55</v>
      </c>
      <c r="BJ89">
        <v>1.5</v>
      </c>
      <c r="BK89">
        <v>3.02</v>
      </c>
      <c r="BL89">
        <v>3.09</v>
      </c>
      <c r="BM89">
        <v>1.57</v>
      </c>
      <c r="BN89">
        <v>0.48</v>
      </c>
      <c r="BO89">
        <v>14.09</v>
      </c>
      <c r="BP89">
        <v>0</v>
      </c>
      <c r="BQ89">
        <v>4.1100000000000003</v>
      </c>
      <c r="BR89">
        <v>1.87</v>
      </c>
      <c r="BS89">
        <v>0.43</v>
      </c>
      <c r="BT89">
        <v>0</v>
      </c>
      <c r="BU89">
        <v>0</v>
      </c>
      <c r="BV89">
        <v>0</v>
      </c>
      <c r="BW89">
        <f t="shared" si="5"/>
        <v>73.720000000000013</v>
      </c>
    </row>
    <row r="90" spans="1:75">
      <c r="A90" t="s">
        <v>132</v>
      </c>
      <c r="B90">
        <v>0</v>
      </c>
      <c r="C90">
        <v>11.971218</v>
      </c>
      <c r="D90">
        <v>0</v>
      </c>
      <c r="E90">
        <v>0</v>
      </c>
      <c r="F90">
        <v>0</v>
      </c>
      <c r="G90">
        <v>0</v>
      </c>
      <c r="H90">
        <v>0</v>
      </c>
      <c r="I90">
        <v>2.1179100000000002</v>
      </c>
      <c r="J90">
        <v>3.5652780000000002</v>
      </c>
      <c r="K90">
        <v>663.56679499999996</v>
      </c>
      <c r="L90">
        <v>631.07353000000001</v>
      </c>
      <c r="M90">
        <v>88.8904</v>
      </c>
      <c r="N90">
        <v>114.132375</v>
      </c>
      <c r="O90">
        <v>119.485727</v>
      </c>
      <c r="P90">
        <v>132.61095</v>
      </c>
      <c r="Q90">
        <v>21.082484000000001</v>
      </c>
      <c r="R90">
        <v>40.957315000000001</v>
      </c>
      <c r="S90">
        <v>24.818778999999999</v>
      </c>
      <c r="T90">
        <v>0</v>
      </c>
      <c r="U90">
        <v>404.61557399999998</v>
      </c>
      <c r="V90">
        <v>20.029326000000001</v>
      </c>
      <c r="W90">
        <v>41.640321</v>
      </c>
      <c r="X90">
        <v>141.31728200000001</v>
      </c>
      <c r="Y90">
        <v>0</v>
      </c>
      <c r="Z90">
        <v>3.1884600000000001</v>
      </c>
      <c r="AA90">
        <v>40.723475000000001</v>
      </c>
      <c r="AB90">
        <v>38.174678</v>
      </c>
      <c r="AC90">
        <v>28.080484999999999</v>
      </c>
      <c r="AD90">
        <v>26.420449000000001</v>
      </c>
      <c r="AE90">
        <v>47.765599999999999</v>
      </c>
      <c r="AF90">
        <v>6.1923760000000003</v>
      </c>
      <c r="AG90">
        <v>34.878273999999998</v>
      </c>
      <c r="AH90">
        <v>146.39862400000001</v>
      </c>
      <c r="AI90">
        <v>12.914712</v>
      </c>
      <c r="AJ90">
        <v>0</v>
      </c>
      <c r="AK90">
        <v>49.289534000000003</v>
      </c>
      <c r="AL90">
        <v>76.682077000000007</v>
      </c>
      <c r="AM90">
        <v>15.300782</v>
      </c>
      <c r="AN90">
        <v>0.66540299999999997</v>
      </c>
      <c r="AO90">
        <v>23.577211999999999</v>
      </c>
      <c r="AP90">
        <v>5.5696599999999998</v>
      </c>
      <c r="AQ90">
        <v>21.548192</v>
      </c>
      <c r="AR90">
        <v>48.000816</v>
      </c>
      <c r="AS90">
        <v>30.819251000000001</v>
      </c>
      <c r="AT90">
        <v>14.489908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73.720000000000013</v>
      </c>
      <c r="BA90">
        <f t="shared" si="4"/>
        <v>3206.2752319999995</v>
      </c>
      <c r="BD90">
        <v>22.45</v>
      </c>
      <c r="BE90">
        <v>3.63</v>
      </c>
      <c r="BF90">
        <v>1.74</v>
      </c>
      <c r="BG90">
        <v>3.74</v>
      </c>
      <c r="BH90">
        <v>5.45</v>
      </c>
      <c r="BI90">
        <v>6.55</v>
      </c>
      <c r="BJ90">
        <v>1.5</v>
      </c>
      <c r="BK90">
        <v>3.02</v>
      </c>
      <c r="BL90">
        <v>3.09</v>
      </c>
      <c r="BM90">
        <v>1.57</v>
      </c>
      <c r="BN90">
        <v>0.48</v>
      </c>
      <c r="BO90">
        <v>14.09</v>
      </c>
      <c r="BP90">
        <v>0</v>
      </c>
      <c r="BQ90">
        <v>4.1100000000000003</v>
      </c>
      <c r="BR90">
        <v>1.87</v>
      </c>
      <c r="BS90">
        <v>0.43</v>
      </c>
      <c r="BT90">
        <v>0</v>
      </c>
      <c r="BU90">
        <v>0</v>
      </c>
      <c r="BV90">
        <v>0</v>
      </c>
      <c r="BW90">
        <f t="shared" si="5"/>
        <v>73.720000000000013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2.1179100000000002</v>
      </c>
      <c r="J91">
        <v>3.5652780000000002</v>
      </c>
      <c r="K91">
        <v>663.56679499999996</v>
      </c>
      <c r="L91">
        <v>631.07353000000001</v>
      </c>
      <c r="M91">
        <v>88.8904</v>
      </c>
      <c r="N91">
        <v>114.132375</v>
      </c>
      <c r="O91">
        <v>119.485727</v>
      </c>
      <c r="P91">
        <v>132.61095</v>
      </c>
      <c r="Q91">
        <v>21.082484000000001</v>
      </c>
      <c r="R91">
        <v>40.957315000000001</v>
      </c>
      <c r="S91">
        <v>24.818778999999999</v>
      </c>
      <c r="T91">
        <v>0</v>
      </c>
      <c r="U91">
        <v>404.61557399999998</v>
      </c>
      <c r="V91">
        <v>20.029326000000001</v>
      </c>
      <c r="W91">
        <v>41.640321</v>
      </c>
      <c r="X91">
        <v>141.31728200000001</v>
      </c>
      <c r="Y91">
        <v>0</v>
      </c>
      <c r="Z91">
        <v>18.996845</v>
      </c>
      <c r="AA91">
        <v>40.723475000000001</v>
      </c>
      <c r="AB91">
        <v>38.174678</v>
      </c>
      <c r="AC91">
        <v>28.080484999999999</v>
      </c>
      <c r="AD91">
        <v>35.354900999999998</v>
      </c>
      <c r="AE91">
        <v>47.765599999999999</v>
      </c>
      <c r="AF91">
        <v>8.5740590000000001</v>
      </c>
      <c r="AG91">
        <v>34.878273999999998</v>
      </c>
      <c r="AH91">
        <v>149.326596</v>
      </c>
      <c r="AI91">
        <v>14.144685000000001</v>
      </c>
      <c r="AJ91">
        <v>0</v>
      </c>
      <c r="AK91">
        <v>49.289534000000003</v>
      </c>
      <c r="AL91">
        <v>76.682077000000007</v>
      </c>
      <c r="AM91">
        <v>15.300782</v>
      </c>
      <c r="AN91">
        <v>0.66540299999999997</v>
      </c>
      <c r="AO91">
        <v>23.577211999999999</v>
      </c>
      <c r="AP91">
        <v>5.5696599999999998</v>
      </c>
      <c r="AQ91">
        <v>28.730923000000001</v>
      </c>
      <c r="AR91">
        <v>48.000816</v>
      </c>
      <c r="AS91">
        <v>30.819251000000001</v>
      </c>
      <c r="AT91">
        <v>14.489908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74.300000000000011</v>
      </c>
      <c r="BA91">
        <f t="shared" si="4"/>
        <v>3233.3492100000003</v>
      </c>
      <c r="BD91">
        <v>22.45</v>
      </c>
      <c r="BE91">
        <v>3.63</v>
      </c>
      <c r="BF91">
        <v>1.68</v>
      </c>
      <c r="BG91">
        <v>3.86</v>
      </c>
      <c r="BH91">
        <v>5.44</v>
      </c>
      <c r="BI91">
        <v>6.55</v>
      </c>
      <c r="BJ91">
        <v>1.46</v>
      </c>
      <c r="BK91">
        <v>3.02</v>
      </c>
      <c r="BL91">
        <v>3.18</v>
      </c>
      <c r="BM91">
        <v>1.57</v>
      </c>
      <c r="BN91">
        <v>0.49</v>
      </c>
      <c r="BO91">
        <v>14.44</v>
      </c>
      <c r="BP91">
        <v>0</v>
      </c>
      <c r="BQ91">
        <v>4.2300000000000004</v>
      </c>
      <c r="BR91">
        <v>1.87</v>
      </c>
      <c r="BS91">
        <v>0.43</v>
      </c>
      <c r="BT91">
        <v>0</v>
      </c>
      <c r="BU91">
        <v>0</v>
      </c>
      <c r="BV91">
        <v>0</v>
      </c>
      <c r="BW91">
        <f t="shared" si="5"/>
        <v>74.300000000000011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2.1179100000000002</v>
      </c>
      <c r="J92">
        <v>3.5652780000000002</v>
      </c>
      <c r="K92">
        <v>663.56679499999996</v>
      </c>
      <c r="L92">
        <v>631.07353000000001</v>
      </c>
      <c r="M92">
        <v>88.8904</v>
      </c>
      <c r="N92">
        <v>114.132375</v>
      </c>
      <c r="O92">
        <v>119.485727</v>
      </c>
      <c r="P92">
        <v>132.61095</v>
      </c>
      <c r="Q92">
        <v>21.082484000000001</v>
      </c>
      <c r="R92">
        <v>40.957315000000001</v>
      </c>
      <c r="S92">
        <v>24.818778999999999</v>
      </c>
      <c r="T92">
        <v>0</v>
      </c>
      <c r="U92">
        <v>404.61557399999998</v>
      </c>
      <c r="V92">
        <v>20.029326000000001</v>
      </c>
      <c r="W92">
        <v>41.640321</v>
      </c>
      <c r="X92">
        <v>141.31728200000001</v>
      </c>
      <c r="Y92">
        <v>0</v>
      </c>
      <c r="Z92">
        <v>18.996845</v>
      </c>
      <c r="AA92">
        <v>40.723475000000001</v>
      </c>
      <c r="AB92">
        <v>38.174678</v>
      </c>
      <c r="AC92">
        <v>28.080484999999999</v>
      </c>
      <c r="AD92">
        <v>35.354900999999998</v>
      </c>
      <c r="AE92">
        <v>47.765599999999999</v>
      </c>
      <c r="AF92">
        <v>8.5740590000000001</v>
      </c>
      <c r="AG92">
        <v>34.878273999999998</v>
      </c>
      <c r="AH92">
        <v>149.326596</v>
      </c>
      <c r="AI92">
        <v>14.144685000000001</v>
      </c>
      <c r="AJ92">
        <v>0</v>
      </c>
      <c r="AK92">
        <v>49.289534000000003</v>
      </c>
      <c r="AL92">
        <v>76.682077000000007</v>
      </c>
      <c r="AM92">
        <v>15.300782</v>
      </c>
      <c r="AN92">
        <v>0.66540299999999997</v>
      </c>
      <c r="AO92">
        <v>23.577211999999999</v>
      </c>
      <c r="AP92">
        <v>8.045064</v>
      </c>
      <c r="AQ92">
        <v>28.730923000000001</v>
      </c>
      <c r="AR92">
        <v>48.000816</v>
      </c>
      <c r="AS92">
        <v>30.819251000000001</v>
      </c>
      <c r="AT92">
        <v>14.489908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74.300000000000011</v>
      </c>
      <c r="BA92">
        <f t="shared" si="4"/>
        <v>3235.8246140000001</v>
      </c>
      <c r="BD92">
        <v>22.45</v>
      </c>
      <c r="BE92">
        <v>3.63</v>
      </c>
      <c r="BF92">
        <v>1.68</v>
      </c>
      <c r="BG92">
        <v>3.86</v>
      </c>
      <c r="BH92">
        <v>5.44</v>
      </c>
      <c r="BI92">
        <v>6.55</v>
      </c>
      <c r="BJ92">
        <v>1.46</v>
      </c>
      <c r="BK92">
        <v>3.02</v>
      </c>
      <c r="BL92">
        <v>3.18</v>
      </c>
      <c r="BM92">
        <v>1.57</v>
      </c>
      <c r="BN92">
        <v>0.49</v>
      </c>
      <c r="BO92">
        <v>14.44</v>
      </c>
      <c r="BP92">
        <v>0</v>
      </c>
      <c r="BQ92">
        <v>4.2300000000000004</v>
      </c>
      <c r="BR92">
        <v>1.87</v>
      </c>
      <c r="BS92">
        <v>0.43</v>
      </c>
      <c r="BT92">
        <v>0</v>
      </c>
      <c r="BU92">
        <v>0</v>
      </c>
      <c r="BV92">
        <v>0</v>
      </c>
      <c r="BW92">
        <f t="shared" si="5"/>
        <v>74.300000000000011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46.693547000000002</v>
      </c>
      <c r="G93">
        <v>0</v>
      </c>
      <c r="H93">
        <v>0</v>
      </c>
      <c r="I93">
        <v>32.827610999999997</v>
      </c>
      <c r="J93">
        <v>21.179103999999999</v>
      </c>
      <c r="K93">
        <v>663.56679499999996</v>
      </c>
      <c r="L93">
        <v>631.07353000000001</v>
      </c>
      <c r="M93">
        <v>88.8904</v>
      </c>
      <c r="N93">
        <v>114.132375</v>
      </c>
      <c r="O93">
        <v>119.485727</v>
      </c>
      <c r="P93">
        <v>132.61095</v>
      </c>
      <c r="Q93">
        <v>21.082484000000001</v>
      </c>
      <c r="R93">
        <v>40.957315000000001</v>
      </c>
      <c r="S93">
        <v>24.818778999999999</v>
      </c>
      <c r="T93">
        <v>0</v>
      </c>
      <c r="U93">
        <v>404.61557399999998</v>
      </c>
      <c r="V93">
        <v>20.029326000000001</v>
      </c>
      <c r="W93">
        <v>41.640321</v>
      </c>
      <c r="X93">
        <v>141.31728200000001</v>
      </c>
      <c r="Y93">
        <v>0</v>
      </c>
      <c r="Z93">
        <v>18.996845</v>
      </c>
      <c r="AA93">
        <v>40.723475000000001</v>
      </c>
      <c r="AB93">
        <v>38.174678</v>
      </c>
      <c r="AC93">
        <v>28.080484999999999</v>
      </c>
      <c r="AD93">
        <v>35.354900999999998</v>
      </c>
      <c r="AE93">
        <v>47.765599999999999</v>
      </c>
      <c r="AF93">
        <v>8.5740590000000001</v>
      </c>
      <c r="AG93">
        <v>34.878273999999998</v>
      </c>
      <c r="AH93">
        <v>149.326596</v>
      </c>
      <c r="AI93">
        <v>14.144685000000001</v>
      </c>
      <c r="AJ93">
        <v>0</v>
      </c>
      <c r="AK93">
        <v>49.289534000000003</v>
      </c>
      <c r="AL93">
        <v>76.682077000000007</v>
      </c>
      <c r="AM93">
        <v>15.300782</v>
      </c>
      <c r="AN93">
        <v>0.66540299999999997</v>
      </c>
      <c r="AO93">
        <v>23.577211999999999</v>
      </c>
      <c r="AP93">
        <v>8.045064</v>
      </c>
      <c r="AQ93">
        <v>28.730923000000001</v>
      </c>
      <c r="AR93">
        <v>48.000816</v>
      </c>
      <c r="AS93">
        <v>30.819251000000001</v>
      </c>
      <c r="AT93">
        <v>14.489908</v>
      </c>
      <c r="AU93">
        <v>0</v>
      </c>
      <c r="AV93">
        <v>0</v>
      </c>
      <c r="AW93">
        <v>0</v>
      </c>
      <c r="AX93">
        <v>5.2947759999999997</v>
      </c>
      <c r="AY93">
        <v>0</v>
      </c>
      <c r="AZ93">
        <f t="shared" si="3"/>
        <v>74.300000000000011</v>
      </c>
      <c r="BA93">
        <f t="shared" si="4"/>
        <v>3336.1364640000002</v>
      </c>
      <c r="BD93">
        <v>22.45</v>
      </c>
      <c r="BE93">
        <v>3.63</v>
      </c>
      <c r="BF93">
        <v>1.68</v>
      </c>
      <c r="BG93">
        <v>3.86</v>
      </c>
      <c r="BH93">
        <v>5.44</v>
      </c>
      <c r="BI93">
        <v>6.55</v>
      </c>
      <c r="BJ93">
        <v>1.46</v>
      </c>
      <c r="BK93">
        <v>3.02</v>
      </c>
      <c r="BL93">
        <v>3.18</v>
      </c>
      <c r="BM93">
        <v>1.57</v>
      </c>
      <c r="BN93">
        <v>0.49</v>
      </c>
      <c r="BO93">
        <v>14.44</v>
      </c>
      <c r="BP93">
        <v>0</v>
      </c>
      <c r="BQ93">
        <v>4.2300000000000004</v>
      </c>
      <c r="BR93">
        <v>1.87</v>
      </c>
      <c r="BS93">
        <v>0.43</v>
      </c>
      <c r="BT93">
        <v>0</v>
      </c>
      <c r="BU93">
        <v>0</v>
      </c>
      <c r="BV93">
        <v>0</v>
      </c>
      <c r="BW93">
        <f t="shared" si="5"/>
        <v>74.300000000000011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46.693547000000002</v>
      </c>
      <c r="G94">
        <v>0</v>
      </c>
      <c r="H94">
        <v>0</v>
      </c>
      <c r="I94">
        <v>32.827610999999997</v>
      </c>
      <c r="J94">
        <v>21.179103999999999</v>
      </c>
      <c r="K94">
        <v>663.56679499999996</v>
      </c>
      <c r="L94">
        <v>631.07353000000001</v>
      </c>
      <c r="M94">
        <v>88.8904</v>
      </c>
      <c r="N94">
        <v>114.132375</v>
      </c>
      <c r="O94">
        <v>119.485727</v>
      </c>
      <c r="P94">
        <v>132.61095</v>
      </c>
      <c r="Q94">
        <v>21.082484000000001</v>
      </c>
      <c r="R94">
        <v>40.957315000000001</v>
      </c>
      <c r="S94">
        <v>24.818778999999999</v>
      </c>
      <c r="T94">
        <v>0</v>
      </c>
      <c r="U94">
        <v>404.61557399999998</v>
      </c>
      <c r="V94">
        <v>20.029326000000001</v>
      </c>
      <c r="W94">
        <v>41.640321</v>
      </c>
      <c r="X94">
        <v>141.31728200000001</v>
      </c>
      <c r="Y94">
        <v>0</v>
      </c>
      <c r="Z94">
        <v>18.996845</v>
      </c>
      <c r="AA94">
        <v>40.723475000000001</v>
      </c>
      <c r="AB94">
        <v>38.174678</v>
      </c>
      <c r="AC94">
        <v>28.080484999999999</v>
      </c>
      <c r="AD94">
        <v>35.354900999999998</v>
      </c>
      <c r="AE94">
        <v>47.765599999999999</v>
      </c>
      <c r="AF94">
        <v>8.5740590000000001</v>
      </c>
      <c r="AG94">
        <v>34.878273999999998</v>
      </c>
      <c r="AH94">
        <v>149.326596</v>
      </c>
      <c r="AI94">
        <v>14.144685000000001</v>
      </c>
      <c r="AJ94">
        <v>0</v>
      </c>
      <c r="AK94">
        <v>49.289534000000003</v>
      </c>
      <c r="AL94">
        <v>76.682077000000007</v>
      </c>
      <c r="AM94">
        <v>15.300782</v>
      </c>
      <c r="AN94">
        <v>0.66540299999999997</v>
      </c>
      <c r="AO94">
        <v>23.577211999999999</v>
      </c>
      <c r="AP94">
        <v>8.045064</v>
      </c>
      <c r="AQ94">
        <v>28.730923000000001</v>
      </c>
      <c r="AR94">
        <v>48.000816</v>
      </c>
      <c r="AS94">
        <v>30.819251000000001</v>
      </c>
      <c r="AT94">
        <v>14.489908</v>
      </c>
      <c r="AU94">
        <v>0</v>
      </c>
      <c r="AV94">
        <v>0</v>
      </c>
      <c r="AW94">
        <v>0</v>
      </c>
      <c r="AX94">
        <v>5.2947759999999997</v>
      </c>
      <c r="AY94">
        <v>0</v>
      </c>
      <c r="AZ94">
        <f t="shared" si="3"/>
        <v>74.300000000000011</v>
      </c>
      <c r="BA94">
        <f t="shared" si="4"/>
        <v>3336.1364640000002</v>
      </c>
      <c r="BD94">
        <v>22.45</v>
      </c>
      <c r="BE94">
        <v>3.63</v>
      </c>
      <c r="BF94">
        <v>1.68</v>
      </c>
      <c r="BG94">
        <v>3.86</v>
      </c>
      <c r="BH94">
        <v>5.44</v>
      </c>
      <c r="BI94">
        <v>6.55</v>
      </c>
      <c r="BJ94">
        <v>1.46</v>
      </c>
      <c r="BK94">
        <v>3.02</v>
      </c>
      <c r="BL94">
        <v>3.18</v>
      </c>
      <c r="BM94">
        <v>1.57</v>
      </c>
      <c r="BN94">
        <v>0.49</v>
      </c>
      <c r="BO94">
        <v>14.44</v>
      </c>
      <c r="BP94">
        <v>0</v>
      </c>
      <c r="BQ94">
        <v>4.2300000000000004</v>
      </c>
      <c r="BR94">
        <v>1.87</v>
      </c>
      <c r="BS94">
        <v>0.43</v>
      </c>
      <c r="BT94">
        <v>0</v>
      </c>
      <c r="BU94">
        <v>0</v>
      </c>
      <c r="BV94">
        <v>0</v>
      </c>
      <c r="BW94">
        <f t="shared" si="5"/>
        <v>74.300000000000011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46.693547000000002</v>
      </c>
      <c r="G95">
        <v>0</v>
      </c>
      <c r="H95">
        <v>0</v>
      </c>
      <c r="I95">
        <v>32.827610999999997</v>
      </c>
      <c r="J95">
        <v>21.179103999999999</v>
      </c>
      <c r="K95">
        <v>663.56679499999996</v>
      </c>
      <c r="L95">
        <v>631.07353000000001</v>
      </c>
      <c r="M95">
        <v>88.8904</v>
      </c>
      <c r="N95">
        <v>114.132375</v>
      </c>
      <c r="O95">
        <v>119.485727</v>
      </c>
      <c r="P95">
        <v>132.61095</v>
      </c>
      <c r="Q95">
        <v>21.082484000000001</v>
      </c>
      <c r="R95">
        <v>40.957315000000001</v>
      </c>
      <c r="S95">
        <v>24.818778999999999</v>
      </c>
      <c r="T95">
        <v>0</v>
      </c>
      <c r="U95">
        <v>404.61557399999998</v>
      </c>
      <c r="V95">
        <v>20.029326000000001</v>
      </c>
      <c r="W95">
        <v>41.640321</v>
      </c>
      <c r="X95">
        <v>141.31728200000001</v>
      </c>
      <c r="Y95">
        <v>0</v>
      </c>
      <c r="Z95">
        <v>6.3322820000000002</v>
      </c>
      <c r="AA95">
        <v>40.723475000000001</v>
      </c>
      <c r="AB95">
        <v>38.174678</v>
      </c>
      <c r="AC95">
        <v>28.080484999999999</v>
      </c>
      <c r="AD95">
        <v>35.354900999999998</v>
      </c>
      <c r="AE95">
        <v>47.765599999999999</v>
      </c>
      <c r="AF95">
        <v>6.1923760000000003</v>
      </c>
      <c r="AG95">
        <v>34.878273999999998</v>
      </c>
      <c r="AH95">
        <v>146.39862400000001</v>
      </c>
      <c r="AI95">
        <v>14.144685000000001</v>
      </c>
      <c r="AJ95">
        <v>0</v>
      </c>
      <c r="AK95">
        <v>49.289534000000003</v>
      </c>
      <c r="AL95">
        <v>76.682077000000007</v>
      </c>
      <c r="AM95">
        <v>15.300782</v>
      </c>
      <c r="AN95">
        <v>0.66540299999999997</v>
      </c>
      <c r="AO95">
        <v>23.577211999999999</v>
      </c>
      <c r="AP95">
        <v>8.045064</v>
      </c>
      <c r="AQ95">
        <v>21.548192</v>
      </c>
      <c r="AR95">
        <v>48.000816</v>
      </c>
      <c r="AS95">
        <v>30.819251000000001</v>
      </c>
      <c r="AT95">
        <v>14.489908</v>
      </c>
      <c r="AU95">
        <v>0</v>
      </c>
      <c r="AV95">
        <v>0</v>
      </c>
      <c r="AW95">
        <v>0</v>
      </c>
      <c r="AX95">
        <v>5.2947759999999997</v>
      </c>
      <c r="AY95">
        <v>0</v>
      </c>
      <c r="AZ95">
        <f t="shared" si="3"/>
        <v>74.240000000000023</v>
      </c>
      <c r="BA95">
        <f t="shared" si="4"/>
        <v>3310.919515</v>
      </c>
      <c r="BD95">
        <v>22.45</v>
      </c>
      <c r="BE95">
        <v>3.63</v>
      </c>
      <c r="BF95">
        <v>1.62</v>
      </c>
      <c r="BG95">
        <v>3.86</v>
      </c>
      <c r="BH95">
        <v>5.44</v>
      </c>
      <c r="BI95">
        <v>6.55</v>
      </c>
      <c r="BJ95">
        <v>1.46</v>
      </c>
      <c r="BK95">
        <v>3.02</v>
      </c>
      <c r="BL95">
        <v>3.18</v>
      </c>
      <c r="BM95">
        <v>1.57</v>
      </c>
      <c r="BN95">
        <v>0.49</v>
      </c>
      <c r="BO95">
        <v>14.44</v>
      </c>
      <c r="BP95">
        <v>0</v>
      </c>
      <c r="BQ95">
        <v>4.2300000000000004</v>
      </c>
      <c r="BR95">
        <v>1.87</v>
      </c>
      <c r="BS95">
        <v>0.43</v>
      </c>
      <c r="BT95">
        <v>0</v>
      </c>
      <c r="BU95">
        <v>0</v>
      </c>
      <c r="BV95">
        <v>0</v>
      </c>
      <c r="BW95">
        <f t="shared" si="5"/>
        <v>74.240000000000023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46.693547000000002</v>
      </c>
      <c r="G96">
        <v>0</v>
      </c>
      <c r="H96">
        <v>0</v>
      </c>
      <c r="I96">
        <v>32.827610999999997</v>
      </c>
      <c r="J96">
        <v>21.179103999999999</v>
      </c>
      <c r="K96">
        <v>663.56679499999996</v>
      </c>
      <c r="L96">
        <v>631.07353000000001</v>
      </c>
      <c r="M96">
        <v>88.8904</v>
      </c>
      <c r="N96">
        <v>114.132375</v>
      </c>
      <c r="O96">
        <v>119.485727</v>
      </c>
      <c r="P96">
        <v>132.61095</v>
      </c>
      <c r="Q96">
        <v>21.082484000000001</v>
      </c>
      <c r="R96">
        <v>40.957315000000001</v>
      </c>
      <c r="S96">
        <v>24.818778999999999</v>
      </c>
      <c r="T96">
        <v>0</v>
      </c>
      <c r="U96">
        <v>404.61557399999998</v>
      </c>
      <c r="V96">
        <v>20.029326000000001</v>
      </c>
      <c r="W96">
        <v>41.640321</v>
      </c>
      <c r="X96">
        <v>141.31728200000001</v>
      </c>
      <c r="Y96">
        <v>0</v>
      </c>
      <c r="Z96">
        <v>6.3322820000000002</v>
      </c>
      <c r="AA96">
        <v>40.723475000000001</v>
      </c>
      <c r="AB96">
        <v>38.174678</v>
      </c>
      <c r="AC96">
        <v>28.069412</v>
      </c>
      <c r="AD96">
        <v>35.354900999999998</v>
      </c>
      <c r="AE96">
        <v>47.765599999999999</v>
      </c>
      <c r="AF96">
        <v>6.1923760000000003</v>
      </c>
      <c r="AG96">
        <v>34.878273999999998</v>
      </c>
      <c r="AH96">
        <v>146.39862400000001</v>
      </c>
      <c r="AI96">
        <v>14.144685000000001</v>
      </c>
      <c r="AJ96">
        <v>0</v>
      </c>
      <c r="AK96">
        <v>49.289534000000003</v>
      </c>
      <c r="AL96">
        <v>76.682077000000007</v>
      </c>
      <c r="AM96">
        <v>15.300782</v>
      </c>
      <c r="AN96">
        <v>0.66540299999999997</v>
      </c>
      <c r="AO96">
        <v>23.577211999999999</v>
      </c>
      <c r="AP96">
        <v>8.045064</v>
      </c>
      <c r="AQ96">
        <v>14.365462000000001</v>
      </c>
      <c r="AR96">
        <v>48.000816</v>
      </c>
      <c r="AS96">
        <v>30.819251000000001</v>
      </c>
      <c r="AT96">
        <v>14.489908</v>
      </c>
      <c r="AU96">
        <v>0</v>
      </c>
      <c r="AV96">
        <v>0</v>
      </c>
      <c r="AW96">
        <v>0</v>
      </c>
      <c r="AX96">
        <v>5.2947759999999997</v>
      </c>
      <c r="AY96">
        <v>0</v>
      </c>
      <c r="AZ96">
        <f t="shared" si="3"/>
        <v>74.240000000000023</v>
      </c>
      <c r="BA96">
        <f t="shared" si="4"/>
        <v>3303.7257119999999</v>
      </c>
      <c r="BD96">
        <v>22.45</v>
      </c>
      <c r="BE96">
        <v>3.63</v>
      </c>
      <c r="BF96">
        <v>1.62</v>
      </c>
      <c r="BG96">
        <v>3.86</v>
      </c>
      <c r="BH96">
        <v>5.44</v>
      </c>
      <c r="BI96">
        <v>6.55</v>
      </c>
      <c r="BJ96">
        <v>1.46</v>
      </c>
      <c r="BK96">
        <v>3.02</v>
      </c>
      <c r="BL96">
        <v>3.18</v>
      </c>
      <c r="BM96">
        <v>1.57</v>
      </c>
      <c r="BN96">
        <v>0.49</v>
      </c>
      <c r="BO96">
        <v>14.44</v>
      </c>
      <c r="BP96">
        <v>0</v>
      </c>
      <c r="BQ96">
        <v>4.2300000000000004</v>
      </c>
      <c r="BR96">
        <v>1.87</v>
      </c>
      <c r="BS96">
        <v>0.43</v>
      </c>
      <c r="BT96">
        <v>0</v>
      </c>
      <c r="BU96">
        <v>0</v>
      </c>
      <c r="BV96">
        <v>0</v>
      </c>
      <c r="BW96">
        <f t="shared" si="5"/>
        <v>74.240000000000023</v>
      </c>
    </row>
    <row r="97" spans="1:75">
      <c r="A97" t="s">
        <v>139</v>
      </c>
      <c r="B97">
        <v>0</v>
      </c>
      <c r="C97">
        <v>23.691223999999998</v>
      </c>
      <c r="D97">
        <v>0</v>
      </c>
      <c r="E97">
        <v>0</v>
      </c>
      <c r="F97">
        <v>46.693547000000002</v>
      </c>
      <c r="G97">
        <v>0</v>
      </c>
      <c r="H97">
        <v>0</v>
      </c>
      <c r="I97">
        <v>32.827610999999997</v>
      </c>
      <c r="J97">
        <v>21.179103999999999</v>
      </c>
      <c r="K97">
        <v>663.56679499999996</v>
      </c>
      <c r="L97">
        <v>631.07353000000001</v>
      </c>
      <c r="M97">
        <v>88.8904</v>
      </c>
      <c r="N97">
        <v>114.132375</v>
      </c>
      <c r="O97">
        <v>119.485727</v>
      </c>
      <c r="P97">
        <v>133.3356</v>
      </c>
      <c r="Q97">
        <v>20.423940999999999</v>
      </c>
      <c r="R97">
        <v>40.957315000000001</v>
      </c>
      <c r="S97">
        <v>24.818778999999999</v>
      </c>
      <c r="T97">
        <v>0</v>
      </c>
      <c r="U97">
        <v>404.61557399999998</v>
      </c>
      <c r="V97">
        <v>20.029326000000001</v>
      </c>
      <c r="W97">
        <v>41.640321</v>
      </c>
      <c r="X97">
        <v>141.31728200000001</v>
      </c>
      <c r="Y97">
        <v>0</v>
      </c>
      <c r="Z97">
        <v>6.3322820000000002</v>
      </c>
      <c r="AA97">
        <v>40.723475000000001</v>
      </c>
      <c r="AB97">
        <v>38.174678</v>
      </c>
      <c r="AC97">
        <v>28.052187</v>
      </c>
      <c r="AD97">
        <v>35.354900999999998</v>
      </c>
      <c r="AE97">
        <v>47.765599999999999</v>
      </c>
      <c r="AF97">
        <v>6.1923760000000003</v>
      </c>
      <c r="AG97">
        <v>34.878273999999998</v>
      </c>
      <c r="AH97">
        <v>146.39862400000001</v>
      </c>
      <c r="AI97">
        <v>14.144685000000001</v>
      </c>
      <c r="AJ97">
        <v>0</v>
      </c>
      <c r="AK97">
        <v>49.289534000000003</v>
      </c>
      <c r="AL97">
        <v>76.682077000000007</v>
      </c>
      <c r="AM97">
        <v>15.300782</v>
      </c>
      <c r="AN97">
        <v>0.66540299999999997</v>
      </c>
      <c r="AO97">
        <v>23.577211999999999</v>
      </c>
      <c r="AP97">
        <v>8.045064</v>
      </c>
      <c r="AQ97">
        <v>7.1827310000000004</v>
      </c>
      <c r="AR97">
        <v>48.000816</v>
      </c>
      <c r="AS97">
        <v>30.819251000000001</v>
      </c>
      <c r="AT97">
        <v>14.489908</v>
      </c>
      <c r="AU97">
        <v>0</v>
      </c>
      <c r="AV97">
        <v>0</v>
      </c>
      <c r="AW97">
        <v>0</v>
      </c>
      <c r="AX97">
        <v>5.2947759999999997</v>
      </c>
      <c r="AY97">
        <v>0</v>
      </c>
      <c r="AZ97">
        <f t="shared" si="3"/>
        <v>74.190000000000012</v>
      </c>
      <c r="BA97">
        <f t="shared" si="4"/>
        <v>3320.2330869999996</v>
      </c>
      <c r="BD97">
        <v>22.45</v>
      </c>
      <c r="BE97">
        <v>3.63</v>
      </c>
      <c r="BF97">
        <v>1.57</v>
      </c>
      <c r="BG97">
        <v>3.86</v>
      </c>
      <c r="BH97">
        <v>5.44</v>
      </c>
      <c r="BI97">
        <v>6.55</v>
      </c>
      <c r="BJ97">
        <v>1.46</v>
      </c>
      <c r="BK97">
        <v>3.02</v>
      </c>
      <c r="BL97">
        <v>3.18</v>
      </c>
      <c r="BM97">
        <v>1.57</v>
      </c>
      <c r="BN97">
        <v>0.49</v>
      </c>
      <c r="BO97">
        <v>14.44</v>
      </c>
      <c r="BP97">
        <v>0</v>
      </c>
      <c r="BQ97">
        <v>4.2300000000000004</v>
      </c>
      <c r="BR97">
        <v>1.87</v>
      </c>
      <c r="BS97">
        <v>0.43</v>
      </c>
      <c r="BT97">
        <v>0</v>
      </c>
      <c r="BU97">
        <v>0</v>
      </c>
      <c r="BV97">
        <v>0</v>
      </c>
      <c r="BW97">
        <f t="shared" si="5"/>
        <v>74.190000000000012</v>
      </c>
    </row>
    <row r="98" spans="1:75">
      <c r="A98" t="s">
        <v>140</v>
      </c>
      <c r="B98">
        <v>0</v>
      </c>
      <c r="C98">
        <v>20.016282</v>
      </c>
      <c r="D98">
        <v>0</v>
      </c>
      <c r="E98">
        <v>0</v>
      </c>
      <c r="F98">
        <v>46.693547000000002</v>
      </c>
      <c r="G98">
        <v>0</v>
      </c>
      <c r="H98">
        <v>0</v>
      </c>
      <c r="I98">
        <v>32.827610999999997</v>
      </c>
      <c r="J98">
        <v>21.179103999999999</v>
      </c>
      <c r="K98">
        <v>663.56679499999996</v>
      </c>
      <c r="L98">
        <v>631.07353000000001</v>
      </c>
      <c r="M98">
        <v>88.8904</v>
      </c>
      <c r="N98">
        <v>114.132375</v>
      </c>
      <c r="O98">
        <v>119.485727</v>
      </c>
      <c r="P98">
        <v>133.3356</v>
      </c>
      <c r="Q98">
        <v>20.423940999999999</v>
      </c>
      <c r="R98">
        <v>40.957315000000001</v>
      </c>
      <c r="S98">
        <v>24.818778999999999</v>
      </c>
      <c r="T98">
        <v>0</v>
      </c>
      <c r="U98">
        <v>404.61557399999998</v>
      </c>
      <c r="V98">
        <v>20.029326000000001</v>
      </c>
      <c r="W98">
        <v>41.640321</v>
      </c>
      <c r="X98">
        <v>141.31728200000001</v>
      </c>
      <c r="Y98">
        <v>0</v>
      </c>
      <c r="Z98">
        <v>6.3322820000000002</v>
      </c>
      <c r="AA98">
        <v>40.723475000000001</v>
      </c>
      <c r="AB98">
        <v>38.174678</v>
      </c>
      <c r="AC98">
        <v>28.052187</v>
      </c>
      <c r="AD98">
        <v>35.354900999999998</v>
      </c>
      <c r="AE98">
        <v>47.765599999999999</v>
      </c>
      <c r="AF98">
        <v>6.1923760000000003</v>
      </c>
      <c r="AG98">
        <v>34.878273999999998</v>
      </c>
      <c r="AH98">
        <v>146.39862400000001</v>
      </c>
      <c r="AI98">
        <v>14.144685000000001</v>
      </c>
      <c r="AJ98">
        <v>0</v>
      </c>
      <c r="AK98">
        <v>49.289534000000003</v>
      </c>
      <c r="AL98">
        <v>76.682077000000007</v>
      </c>
      <c r="AM98">
        <v>15.300782</v>
      </c>
      <c r="AN98">
        <v>0.66540299999999997</v>
      </c>
      <c r="AO98">
        <v>23.577211999999999</v>
      </c>
      <c r="AP98">
        <v>8.045064</v>
      </c>
      <c r="AQ98">
        <v>7.1827310000000004</v>
      </c>
      <c r="AR98">
        <v>48.000816</v>
      </c>
      <c r="AS98">
        <v>30.819251000000001</v>
      </c>
      <c r="AT98">
        <v>14.489908</v>
      </c>
      <c r="AU98">
        <v>0</v>
      </c>
      <c r="AV98">
        <v>0</v>
      </c>
      <c r="AW98">
        <v>0</v>
      </c>
      <c r="AX98">
        <v>5.2947759999999997</v>
      </c>
      <c r="AY98">
        <v>0</v>
      </c>
      <c r="AZ98">
        <f t="shared" si="3"/>
        <v>74.240000000000023</v>
      </c>
      <c r="BA98">
        <f t="shared" si="4"/>
        <v>3316.6081449999997</v>
      </c>
      <c r="BD98">
        <v>22.45</v>
      </c>
      <c r="BE98">
        <v>3.63</v>
      </c>
      <c r="BF98">
        <v>1.62</v>
      </c>
      <c r="BG98">
        <v>3.86</v>
      </c>
      <c r="BH98">
        <v>5.44</v>
      </c>
      <c r="BI98">
        <v>6.55</v>
      </c>
      <c r="BJ98">
        <v>1.46</v>
      </c>
      <c r="BK98">
        <v>3.02</v>
      </c>
      <c r="BL98">
        <v>3.18</v>
      </c>
      <c r="BM98">
        <v>1.57</v>
      </c>
      <c r="BN98">
        <v>0.49</v>
      </c>
      <c r="BO98">
        <v>14.44</v>
      </c>
      <c r="BP98">
        <v>0</v>
      </c>
      <c r="BQ98">
        <v>4.2300000000000004</v>
      </c>
      <c r="BR98">
        <v>1.87</v>
      </c>
      <c r="BS98">
        <v>0.43</v>
      </c>
      <c r="BT98">
        <v>0</v>
      </c>
      <c r="BU98">
        <v>0</v>
      </c>
      <c r="BV98">
        <v>0</v>
      </c>
      <c r="BW98">
        <f t="shared" si="5"/>
        <v>74.240000000000023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5.9758141499999987E-2</v>
      </c>
      <c r="D99">
        <f t="shared" si="6"/>
        <v>0</v>
      </c>
      <c r="E99">
        <f t="shared" si="6"/>
        <v>0</v>
      </c>
      <c r="F99">
        <f t="shared" si="6"/>
        <v>8.7278777750000008E-2</v>
      </c>
      <c r="G99">
        <f t="shared" si="6"/>
        <v>0</v>
      </c>
      <c r="H99">
        <f t="shared" si="6"/>
        <v>0</v>
      </c>
      <c r="I99">
        <f t="shared" si="6"/>
        <v>0.25869328550000042</v>
      </c>
      <c r="J99">
        <f t="shared" si="6"/>
        <v>0.32822668549999995</v>
      </c>
      <c r="K99">
        <f t="shared" si="6"/>
        <v>14.333696353249993</v>
      </c>
      <c r="L99">
        <f t="shared" si="6"/>
        <v>13.61407109675001</v>
      </c>
      <c r="M99">
        <f t="shared" si="6"/>
        <v>2.0985864000000016</v>
      </c>
      <c r="N99">
        <f t="shared" si="6"/>
        <v>2.7391769999999971</v>
      </c>
      <c r="O99">
        <f t="shared" si="6"/>
        <v>2.8676574479999983</v>
      </c>
      <c r="P99">
        <f t="shared" si="6"/>
        <v>3.1978804500000049</v>
      </c>
      <c r="Q99">
        <f t="shared" si="6"/>
        <v>0.44141879525000027</v>
      </c>
      <c r="R99">
        <f t="shared" si="6"/>
        <v>0.8822728310000012</v>
      </c>
      <c r="S99">
        <f t="shared" si="6"/>
        <v>0.54074547174999987</v>
      </c>
      <c r="T99">
        <f t="shared" si="6"/>
        <v>0</v>
      </c>
      <c r="U99">
        <f t="shared" si="6"/>
        <v>9.7107737760000052</v>
      </c>
      <c r="V99">
        <f t="shared" si="6"/>
        <v>0.42904859625000064</v>
      </c>
      <c r="W99">
        <f t="shared" si="6"/>
        <v>0.94787516549999906</v>
      </c>
      <c r="X99">
        <f t="shared" si="6"/>
        <v>3.2772322437499994</v>
      </c>
      <c r="Y99">
        <f t="shared" si="6"/>
        <v>0</v>
      </c>
      <c r="Z99">
        <f t="shared" si="6"/>
        <v>0.2038589764999999</v>
      </c>
      <c r="AA99">
        <f t="shared" si="6"/>
        <v>0.36637044750000008</v>
      </c>
      <c r="AB99">
        <f t="shared" si="6"/>
        <v>0.86426234399999902</v>
      </c>
      <c r="AC99">
        <f t="shared" si="6"/>
        <v>0.6176405607499994</v>
      </c>
      <c r="AD99">
        <f t="shared" si="6"/>
        <v>0.76810755600000102</v>
      </c>
      <c r="AE99">
        <f t="shared" si="6"/>
        <v>1.1463744000000009</v>
      </c>
      <c r="AF99">
        <f t="shared" si="6"/>
        <v>0.15576207300000017</v>
      </c>
      <c r="AG99">
        <f t="shared" si="6"/>
        <v>0.83707857600000091</v>
      </c>
      <c r="AH99">
        <f t="shared" si="6"/>
        <v>3.0878672262500015</v>
      </c>
      <c r="AI99">
        <f t="shared" si="6"/>
        <v>0.29119601249999982</v>
      </c>
      <c r="AJ99">
        <f t="shared" si="6"/>
        <v>0</v>
      </c>
      <c r="AK99">
        <f t="shared" si="6"/>
        <v>1.1838070894999988</v>
      </c>
      <c r="AL99">
        <f t="shared" si="6"/>
        <v>1.6372689930000006</v>
      </c>
      <c r="AM99">
        <f t="shared" si="6"/>
        <v>0.17978419399999998</v>
      </c>
      <c r="AN99">
        <f t="shared" si="6"/>
        <v>1.596967199999998E-2</v>
      </c>
      <c r="AO99">
        <f t="shared" si="6"/>
        <v>0.55903558649999985</v>
      </c>
      <c r="AP99">
        <f t="shared" si="6"/>
        <v>0.18327275125000017</v>
      </c>
      <c r="AQ99">
        <f t="shared" si="6"/>
        <v>0.17238553924999997</v>
      </c>
      <c r="AR99">
        <f t="shared" si="6"/>
        <v>1.1632197750000013</v>
      </c>
      <c r="AS99">
        <f t="shared" si="6"/>
        <v>0.74273459099999828</v>
      </c>
      <c r="AT99">
        <f t="shared" si="6"/>
        <v>0.34598019350000025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7.9421639999999998E-3</v>
      </c>
      <c r="AY99">
        <f t="shared" si="6"/>
        <v>0</v>
      </c>
      <c r="AZ99">
        <f t="shared" si="6"/>
        <v>1.7824725000000026</v>
      </c>
      <c r="BA99">
        <f t="shared" si="4"/>
        <v>72.126783739250016</v>
      </c>
      <c r="BD99">
        <f t="shared" ref="BD99:BW99" si="7">SUM(BD3:BD98)/4000</f>
        <v>0.5388000000000005</v>
      </c>
      <c r="BE99">
        <f t="shared" si="7"/>
        <v>8.8270000000000015E-2</v>
      </c>
      <c r="BF99">
        <f t="shared" si="7"/>
        <v>4.4252500000000076E-2</v>
      </c>
      <c r="BG99">
        <f t="shared" si="7"/>
        <v>9.1680000000000178E-2</v>
      </c>
      <c r="BH99">
        <f t="shared" si="7"/>
        <v>0.12991999999999992</v>
      </c>
      <c r="BI99">
        <f t="shared" si="7"/>
        <v>0.15719999999999995</v>
      </c>
      <c r="BJ99">
        <f t="shared" si="7"/>
        <v>3.5359999999999968E-2</v>
      </c>
      <c r="BK99">
        <f t="shared" si="7"/>
        <v>7.2480000000000044E-2</v>
      </c>
      <c r="BL99">
        <f t="shared" si="7"/>
        <v>7.5865000000000044E-2</v>
      </c>
      <c r="BM99">
        <f t="shared" si="7"/>
        <v>3.7679999999999908E-2</v>
      </c>
      <c r="BN99">
        <f t="shared" si="7"/>
        <v>1.1679999999999984E-2</v>
      </c>
      <c r="BO99">
        <f t="shared" si="7"/>
        <v>0.3435250000000003</v>
      </c>
      <c r="BP99">
        <f t="shared" si="7"/>
        <v>0</v>
      </c>
      <c r="BQ99">
        <f t="shared" si="7"/>
        <v>0.10056000000000008</v>
      </c>
      <c r="BR99">
        <f t="shared" si="7"/>
        <v>4.4880000000000059E-2</v>
      </c>
      <c r="BS99">
        <f t="shared" si="7"/>
        <v>1.0319999999999994E-2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1.7824725000000026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261.45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116.45</v>
      </c>
      <c r="J3">
        <v>271.74</v>
      </c>
      <c r="K3">
        <v>101.21</v>
      </c>
      <c r="L3">
        <v>6.69</v>
      </c>
      <c r="M3">
        <v>44.68</v>
      </c>
      <c r="N3" s="135">
        <v>0</v>
      </c>
      <c r="O3" s="135">
        <v>0</v>
      </c>
      <c r="P3" s="135">
        <v>0</v>
      </c>
      <c r="Q3">
        <v>7.99</v>
      </c>
      <c r="R3">
        <v>0</v>
      </c>
      <c r="S3">
        <v>6.32</v>
      </c>
      <c r="T3">
        <v>65.63</v>
      </c>
      <c r="U3">
        <v>21.88</v>
      </c>
      <c r="V3">
        <v>21.87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261.45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116.45</v>
      </c>
      <c r="J4">
        <v>271.74</v>
      </c>
      <c r="K4">
        <v>101.21</v>
      </c>
      <c r="L4">
        <v>6.69</v>
      </c>
      <c r="M4">
        <v>44.71</v>
      </c>
      <c r="N4" s="135">
        <v>0</v>
      </c>
      <c r="O4" s="135">
        <v>0</v>
      </c>
      <c r="P4" s="135">
        <v>0</v>
      </c>
      <c r="Q4">
        <v>7.99</v>
      </c>
      <c r="R4">
        <v>0</v>
      </c>
      <c r="S4">
        <v>6.32</v>
      </c>
      <c r="T4">
        <v>65.47</v>
      </c>
      <c r="U4">
        <v>21.82</v>
      </c>
      <c r="V4">
        <v>21.84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261.45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116.45</v>
      </c>
      <c r="J5">
        <v>271.74</v>
      </c>
      <c r="K5">
        <v>101.21</v>
      </c>
      <c r="L5">
        <v>6.69</v>
      </c>
      <c r="M5">
        <v>41.5</v>
      </c>
      <c r="N5" s="135">
        <v>0</v>
      </c>
      <c r="O5" s="135">
        <v>0</v>
      </c>
      <c r="P5" s="135">
        <v>0</v>
      </c>
      <c r="Q5">
        <v>7.99</v>
      </c>
      <c r="R5">
        <v>0</v>
      </c>
      <c r="S5">
        <v>6.32</v>
      </c>
      <c r="T5">
        <v>56.44</v>
      </c>
      <c r="U5">
        <v>18.82</v>
      </c>
      <c r="V5">
        <v>18.809999999999999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261.45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116.45</v>
      </c>
      <c r="J6">
        <v>271.74</v>
      </c>
      <c r="K6">
        <v>101.21</v>
      </c>
      <c r="L6">
        <v>6.69</v>
      </c>
      <c r="M6">
        <v>41.06</v>
      </c>
      <c r="N6" s="135">
        <v>0</v>
      </c>
      <c r="O6" s="135">
        <v>0</v>
      </c>
      <c r="P6" s="135">
        <v>0</v>
      </c>
      <c r="Q6">
        <v>7.99</v>
      </c>
      <c r="R6">
        <v>0</v>
      </c>
      <c r="S6">
        <v>6.32</v>
      </c>
      <c r="T6">
        <v>55.77</v>
      </c>
      <c r="U6">
        <v>18.59</v>
      </c>
      <c r="V6">
        <v>18.59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261.45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116.45</v>
      </c>
      <c r="J7">
        <v>271.74</v>
      </c>
      <c r="K7">
        <v>101.21</v>
      </c>
      <c r="L7">
        <v>6.45</v>
      </c>
      <c r="M7">
        <v>40.07</v>
      </c>
      <c r="N7" s="135">
        <v>0</v>
      </c>
      <c r="O7" s="135">
        <v>0</v>
      </c>
      <c r="P7" s="135">
        <v>0</v>
      </c>
      <c r="Q7">
        <v>7.84</v>
      </c>
      <c r="R7">
        <v>0</v>
      </c>
      <c r="S7">
        <v>6.17</v>
      </c>
      <c r="T7">
        <v>55.57</v>
      </c>
      <c r="U7">
        <v>18.52</v>
      </c>
      <c r="V7">
        <v>18.53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261.45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116.45</v>
      </c>
      <c r="J8">
        <v>271.74</v>
      </c>
      <c r="K8">
        <v>101.21</v>
      </c>
      <c r="L8">
        <v>6.45</v>
      </c>
      <c r="M8">
        <v>39.65</v>
      </c>
      <c r="N8" s="135">
        <v>0</v>
      </c>
      <c r="O8" s="135">
        <v>0</v>
      </c>
      <c r="P8" s="135">
        <v>0</v>
      </c>
      <c r="Q8">
        <v>7.84</v>
      </c>
      <c r="R8">
        <v>0</v>
      </c>
      <c r="S8">
        <v>6.17</v>
      </c>
      <c r="T8">
        <v>54.19</v>
      </c>
      <c r="U8">
        <v>18.059999999999999</v>
      </c>
      <c r="V8">
        <v>18.059999999999999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261.45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116.45</v>
      </c>
      <c r="J9">
        <v>271.74</v>
      </c>
      <c r="K9">
        <v>101.21</v>
      </c>
      <c r="L9">
        <v>6.45</v>
      </c>
      <c r="M9">
        <v>38.659999999999997</v>
      </c>
      <c r="N9" s="135">
        <v>0</v>
      </c>
      <c r="O9" s="135">
        <v>0</v>
      </c>
      <c r="P9" s="135">
        <v>0</v>
      </c>
      <c r="Q9">
        <v>7.84</v>
      </c>
      <c r="R9">
        <v>0</v>
      </c>
      <c r="S9">
        <v>6.17</v>
      </c>
      <c r="T9">
        <v>52.65</v>
      </c>
      <c r="U9">
        <v>17.55</v>
      </c>
      <c r="V9">
        <v>17.55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261.45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116.45</v>
      </c>
      <c r="J10">
        <v>271.74</v>
      </c>
      <c r="K10">
        <v>101.21</v>
      </c>
      <c r="L10">
        <v>6.45</v>
      </c>
      <c r="M10">
        <v>38.130000000000003</v>
      </c>
      <c r="N10" s="135">
        <v>0</v>
      </c>
      <c r="O10" s="135">
        <v>0</v>
      </c>
      <c r="P10" s="135">
        <v>0</v>
      </c>
      <c r="Q10">
        <v>7.84</v>
      </c>
      <c r="R10">
        <v>0</v>
      </c>
      <c r="S10">
        <v>6.17</v>
      </c>
      <c r="T10">
        <v>39.99</v>
      </c>
      <c r="U10">
        <v>13.33</v>
      </c>
      <c r="V10">
        <v>13.34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261.45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116.45</v>
      </c>
      <c r="J11">
        <v>271.74</v>
      </c>
      <c r="K11">
        <v>101.21</v>
      </c>
      <c r="L11">
        <v>6.22</v>
      </c>
      <c r="M11">
        <v>33.07</v>
      </c>
      <c r="N11" s="135">
        <v>0</v>
      </c>
      <c r="O11" s="135">
        <v>0</v>
      </c>
      <c r="P11" s="135">
        <v>0</v>
      </c>
      <c r="Q11">
        <v>7.68</v>
      </c>
      <c r="R11">
        <v>0</v>
      </c>
      <c r="S11">
        <v>6.04</v>
      </c>
      <c r="T11">
        <v>40.130000000000003</v>
      </c>
      <c r="U11">
        <v>13.38</v>
      </c>
      <c r="V11">
        <v>13.37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261.45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116.45</v>
      </c>
      <c r="J12">
        <v>271.74</v>
      </c>
      <c r="K12">
        <v>101.21</v>
      </c>
      <c r="L12">
        <v>6.22</v>
      </c>
      <c r="M12">
        <v>32.92</v>
      </c>
      <c r="N12" s="135">
        <v>0</v>
      </c>
      <c r="O12" s="135">
        <v>0</v>
      </c>
      <c r="P12" s="135">
        <v>0</v>
      </c>
      <c r="Q12">
        <v>7.68</v>
      </c>
      <c r="R12">
        <v>0</v>
      </c>
      <c r="S12">
        <v>6.04</v>
      </c>
      <c r="T12">
        <v>40.78</v>
      </c>
      <c r="U12">
        <v>13.59</v>
      </c>
      <c r="V12">
        <v>13.6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261.45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116.45</v>
      </c>
      <c r="J13">
        <v>271.74</v>
      </c>
      <c r="K13">
        <v>101.21</v>
      </c>
      <c r="L13">
        <v>6.22</v>
      </c>
      <c r="M13">
        <v>32.67</v>
      </c>
      <c r="N13" s="135">
        <v>0</v>
      </c>
      <c r="O13" s="135">
        <v>0</v>
      </c>
      <c r="P13" s="135">
        <v>0</v>
      </c>
      <c r="Q13">
        <v>7.68</v>
      </c>
      <c r="R13">
        <v>0</v>
      </c>
      <c r="S13">
        <v>6.04</v>
      </c>
      <c r="T13">
        <v>41.16</v>
      </c>
      <c r="U13">
        <v>13.72</v>
      </c>
      <c r="V13">
        <v>13.72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261.45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116.45</v>
      </c>
      <c r="J14">
        <v>271.74</v>
      </c>
      <c r="K14">
        <v>101.21</v>
      </c>
      <c r="L14">
        <v>6.22</v>
      </c>
      <c r="M14">
        <v>37.6</v>
      </c>
      <c r="N14" s="135">
        <v>0</v>
      </c>
      <c r="O14" s="135">
        <v>0</v>
      </c>
      <c r="P14" s="135">
        <v>0</v>
      </c>
      <c r="Q14">
        <v>7.68</v>
      </c>
      <c r="R14">
        <v>0</v>
      </c>
      <c r="S14">
        <v>6.04</v>
      </c>
      <c r="T14">
        <v>40.67</v>
      </c>
      <c r="U14">
        <v>13.56</v>
      </c>
      <c r="V14">
        <v>13.54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261.45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116.45</v>
      </c>
      <c r="J15">
        <v>271.74</v>
      </c>
      <c r="K15">
        <v>101.21</v>
      </c>
      <c r="L15">
        <v>6.22</v>
      </c>
      <c r="M15">
        <v>37.22</v>
      </c>
      <c r="N15" s="135">
        <v>0</v>
      </c>
      <c r="O15" s="135">
        <v>0</v>
      </c>
      <c r="P15" s="135">
        <v>0</v>
      </c>
      <c r="Q15">
        <v>7.68</v>
      </c>
      <c r="R15">
        <v>0</v>
      </c>
      <c r="S15">
        <v>5.94</v>
      </c>
      <c r="T15">
        <v>41.13</v>
      </c>
      <c r="U15">
        <v>13.71</v>
      </c>
      <c r="V15">
        <v>13.72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261.45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116.45</v>
      </c>
      <c r="J16">
        <v>271.74</v>
      </c>
      <c r="K16">
        <v>101.21</v>
      </c>
      <c r="L16">
        <v>6.22</v>
      </c>
      <c r="M16">
        <v>37.1</v>
      </c>
      <c r="N16" s="135">
        <v>0</v>
      </c>
      <c r="O16" s="135">
        <v>0</v>
      </c>
      <c r="P16" s="135">
        <v>0</v>
      </c>
      <c r="Q16">
        <v>7.68</v>
      </c>
      <c r="R16">
        <v>0</v>
      </c>
      <c r="S16">
        <v>5.94</v>
      </c>
      <c r="T16">
        <v>40.92</v>
      </c>
      <c r="U16">
        <v>13.64</v>
      </c>
      <c r="V16">
        <v>13.63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261.45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116.45</v>
      </c>
      <c r="J17">
        <v>271.74</v>
      </c>
      <c r="K17">
        <v>101.21</v>
      </c>
      <c r="L17">
        <v>6.22</v>
      </c>
      <c r="M17">
        <v>36.92</v>
      </c>
      <c r="N17" s="135">
        <v>0</v>
      </c>
      <c r="O17" s="135">
        <v>0</v>
      </c>
      <c r="P17" s="135">
        <v>0</v>
      </c>
      <c r="Q17">
        <v>7.68</v>
      </c>
      <c r="R17">
        <v>0</v>
      </c>
      <c r="S17">
        <v>5.94</v>
      </c>
      <c r="T17">
        <v>39.97</v>
      </c>
      <c r="U17">
        <v>13.32</v>
      </c>
      <c r="V17">
        <v>13.34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261.45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116.45</v>
      </c>
      <c r="J18">
        <v>271.74</v>
      </c>
      <c r="K18">
        <v>101.21</v>
      </c>
      <c r="L18">
        <v>6.22</v>
      </c>
      <c r="M18">
        <v>36.43</v>
      </c>
      <c r="N18" s="135">
        <v>0</v>
      </c>
      <c r="O18" s="135">
        <v>0</v>
      </c>
      <c r="P18" s="135">
        <v>0</v>
      </c>
      <c r="Q18">
        <v>7.68</v>
      </c>
      <c r="R18">
        <v>0</v>
      </c>
      <c r="S18">
        <v>5.94</v>
      </c>
      <c r="T18">
        <v>21.11</v>
      </c>
      <c r="U18">
        <v>7.04</v>
      </c>
      <c r="V18">
        <v>7.03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261.45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116.45</v>
      </c>
      <c r="J19">
        <v>271.74</v>
      </c>
      <c r="K19">
        <v>101.21</v>
      </c>
      <c r="L19">
        <v>5.9</v>
      </c>
      <c r="M19">
        <v>36.15</v>
      </c>
      <c r="N19" s="135">
        <v>0</v>
      </c>
      <c r="O19" s="135">
        <v>0</v>
      </c>
      <c r="P19" s="135">
        <v>0</v>
      </c>
      <c r="Q19">
        <v>7.3</v>
      </c>
      <c r="R19">
        <v>0</v>
      </c>
      <c r="S19">
        <v>5.86</v>
      </c>
      <c r="T19">
        <v>21.04</v>
      </c>
      <c r="U19">
        <v>7.01</v>
      </c>
      <c r="V19">
        <v>7.02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261.45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116.45</v>
      </c>
      <c r="J20">
        <v>271.74</v>
      </c>
      <c r="K20">
        <v>101.21</v>
      </c>
      <c r="L20">
        <v>5.9</v>
      </c>
      <c r="M20">
        <v>36.1</v>
      </c>
      <c r="N20" s="135">
        <v>0</v>
      </c>
      <c r="O20" s="135">
        <v>0</v>
      </c>
      <c r="P20" s="135">
        <v>0</v>
      </c>
      <c r="Q20">
        <v>7.3</v>
      </c>
      <c r="R20">
        <v>0</v>
      </c>
      <c r="S20">
        <v>5.86</v>
      </c>
      <c r="T20">
        <v>21.23</v>
      </c>
      <c r="U20">
        <v>7.08</v>
      </c>
      <c r="V20">
        <v>7.08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261.45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116.45</v>
      </c>
      <c r="J21">
        <v>271.74</v>
      </c>
      <c r="K21">
        <v>101.21</v>
      </c>
      <c r="L21">
        <v>5.9</v>
      </c>
      <c r="M21">
        <v>35.75</v>
      </c>
      <c r="N21" s="135">
        <v>0</v>
      </c>
      <c r="O21" s="135">
        <v>0</v>
      </c>
      <c r="P21" s="135">
        <v>0</v>
      </c>
      <c r="Q21">
        <v>7.3</v>
      </c>
      <c r="R21">
        <v>0</v>
      </c>
      <c r="S21">
        <v>5.86</v>
      </c>
      <c r="T21">
        <v>21.09</v>
      </c>
      <c r="U21">
        <v>7.03</v>
      </c>
      <c r="V21">
        <v>7.04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261.45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116.45</v>
      </c>
      <c r="J22">
        <v>271.74</v>
      </c>
      <c r="K22">
        <v>101.21</v>
      </c>
      <c r="L22">
        <v>5.9</v>
      </c>
      <c r="M22">
        <v>35.380000000000003</v>
      </c>
      <c r="N22" s="135">
        <v>0</v>
      </c>
      <c r="O22" s="135">
        <v>0</v>
      </c>
      <c r="P22" s="135">
        <v>0</v>
      </c>
      <c r="Q22">
        <v>7.3</v>
      </c>
      <c r="R22">
        <v>0</v>
      </c>
      <c r="S22">
        <v>5.86</v>
      </c>
      <c r="T22">
        <v>21.35</v>
      </c>
      <c r="U22">
        <v>7.12</v>
      </c>
      <c r="V22">
        <v>7.12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261.45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116.45</v>
      </c>
      <c r="J23">
        <v>271.74</v>
      </c>
      <c r="K23">
        <v>101.21</v>
      </c>
      <c r="L23">
        <v>5.9</v>
      </c>
      <c r="M23">
        <v>34.86</v>
      </c>
      <c r="N23" s="135">
        <v>0</v>
      </c>
      <c r="O23" s="135">
        <v>0</v>
      </c>
      <c r="P23" s="135">
        <v>0</v>
      </c>
      <c r="Q23">
        <v>7.3</v>
      </c>
      <c r="R23">
        <v>0</v>
      </c>
      <c r="S23">
        <v>5.71</v>
      </c>
      <c r="T23">
        <v>21.13</v>
      </c>
      <c r="U23">
        <v>7.04</v>
      </c>
      <c r="V23">
        <v>7.05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261.45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116.45</v>
      </c>
      <c r="J24">
        <v>271.74</v>
      </c>
      <c r="K24">
        <v>101.21</v>
      </c>
      <c r="L24">
        <v>5.9</v>
      </c>
      <c r="M24">
        <v>33.880000000000003</v>
      </c>
      <c r="N24" s="135">
        <v>0</v>
      </c>
      <c r="O24" s="135">
        <v>0</v>
      </c>
      <c r="P24" s="135">
        <v>0</v>
      </c>
      <c r="Q24">
        <v>7.3</v>
      </c>
      <c r="R24">
        <v>0</v>
      </c>
      <c r="S24">
        <v>5.71</v>
      </c>
      <c r="T24">
        <v>21.32</v>
      </c>
      <c r="U24">
        <v>7.11</v>
      </c>
      <c r="V24">
        <v>7.1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261.45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116.45</v>
      </c>
      <c r="J25">
        <v>271.74</v>
      </c>
      <c r="K25">
        <v>101.21</v>
      </c>
      <c r="L25">
        <v>5.9</v>
      </c>
      <c r="M25">
        <v>32.909999999999997</v>
      </c>
      <c r="N25" s="135">
        <v>0</v>
      </c>
      <c r="O25" s="135">
        <v>0</v>
      </c>
      <c r="P25" s="135">
        <v>0</v>
      </c>
      <c r="Q25">
        <v>7.3</v>
      </c>
      <c r="R25">
        <v>0</v>
      </c>
      <c r="S25">
        <v>5.71</v>
      </c>
      <c r="T25">
        <v>21.32</v>
      </c>
      <c r="U25">
        <v>7.11</v>
      </c>
      <c r="V25">
        <v>7.09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261.45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116.45</v>
      </c>
      <c r="J26">
        <v>271.74</v>
      </c>
      <c r="K26">
        <v>101.21</v>
      </c>
      <c r="L26">
        <v>5.9</v>
      </c>
      <c r="M26">
        <v>27.96</v>
      </c>
      <c r="N26" s="135">
        <v>0</v>
      </c>
      <c r="O26" s="135">
        <v>0</v>
      </c>
      <c r="P26" s="135">
        <v>0</v>
      </c>
      <c r="Q26">
        <v>7.3</v>
      </c>
      <c r="R26">
        <v>0.4</v>
      </c>
      <c r="S26">
        <v>5.71</v>
      </c>
      <c r="T26">
        <v>19.78</v>
      </c>
      <c r="U26">
        <v>6.59</v>
      </c>
      <c r="V26">
        <v>6.6</v>
      </c>
      <c r="W26">
        <v>0</v>
      </c>
      <c r="X26">
        <v>0</v>
      </c>
      <c r="Y26">
        <v>0</v>
      </c>
      <c r="Z26">
        <v>0</v>
      </c>
      <c r="AA26">
        <v>0.46</v>
      </c>
      <c r="AB26">
        <v>0.23</v>
      </c>
    </row>
    <row r="27" spans="1:28">
      <c r="A27" t="s">
        <v>69</v>
      </c>
      <c r="B27" s="75">
        <v>261.45</v>
      </c>
      <c r="C27" s="75">
        <v>0</v>
      </c>
      <c r="D27" s="135">
        <f t="shared" si="0"/>
        <v>34.07</v>
      </c>
      <c r="E27" s="75"/>
      <c r="F27" s="78">
        <v>0.19</v>
      </c>
      <c r="G27" s="78">
        <v>0.19</v>
      </c>
      <c r="H27" s="78">
        <v>0.19</v>
      </c>
      <c r="I27">
        <v>116.45</v>
      </c>
      <c r="J27">
        <v>271.74</v>
      </c>
      <c r="K27">
        <v>101.21</v>
      </c>
      <c r="L27">
        <v>5.67</v>
      </c>
      <c r="M27">
        <v>27.6</v>
      </c>
      <c r="N27" s="135">
        <v>7.25</v>
      </c>
      <c r="O27" s="135">
        <v>19.47</v>
      </c>
      <c r="P27" s="135">
        <v>7.35</v>
      </c>
      <c r="Q27">
        <v>7.15</v>
      </c>
      <c r="R27">
        <v>0</v>
      </c>
      <c r="S27">
        <v>5.71</v>
      </c>
      <c r="T27">
        <v>19.28</v>
      </c>
      <c r="U27">
        <v>6.43</v>
      </c>
      <c r="V27">
        <v>6.42</v>
      </c>
      <c r="W27">
        <v>2.54</v>
      </c>
      <c r="X27">
        <v>0.51</v>
      </c>
      <c r="Y27">
        <v>0.06</v>
      </c>
      <c r="Z27">
        <v>0</v>
      </c>
      <c r="AA27">
        <v>1.51</v>
      </c>
      <c r="AB27">
        <v>0.76</v>
      </c>
    </row>
    <row r="28" spans="1:28">
      <c r="A28" t="s">
        <v>70</v>
      </c>
      <c r="B28" s="75">
        <v>261.45</v>
      </c>
      <c r="C28" s="75">
        <v>0</v>
      </c>
      <c r="D28" s="135">
        <f t="shared" si="0"/>
        <v>54.08</v>
      </c>
      <c r="E28" s="75"/>
      <c r="F28" s="78">
        <v>0.56000000000000005</v>
      </c>
      <c r="G28" s="78">
        <v>0.56000000000000005</v>
      </c>
      <c r="H28" s="78">
        <v>0.56999999999999995</v>
      </c>
      <c r="I28">
        <v>116.45</v>
      </c>
      <c r="J28">
        <v>271.74</v>
      </c>
      <c r="K28">
        <v>101.21</v>
      </c>
      <c r="L28">
        <v>5.67</v>
      </c>
      <c r="M28">
        <v>27.06</v>
      </c>
      <c r="N28" s="135">
        <v>16.82</v>
      </c>
      <c r="O28" s="135">
        <v>20.2</v>
      </c>
      <c r="P28" s="135">
        <v>17.059999999999999</v>
      </c>
      <c r="Q28">
        <v>7.15</v>
      </c>
      <c r="R28">
        <v>4.03</v>
      </c>
      <c r="S28">
        <v>5.71</v>
      </c>
      <c r="T28">
        <v>18.940000000000001</v>
      </c>
      <c r="U28">
        <v>6.31</v>
      </c>
      <c r="V28">
        <v>6.33</v>
      </c>
      <c r="W28">
        <v>6.75</v>
      </c>
      <c r="X28">
        <v>1.35</v>
      </c>
      <c r="Y28">
        <v>1</v>
      </c>
      <c r="Z28">
        <v>0</v>
      </c>
      <c r="AA28">
        <v>2.89</v>
      </c>
      <c r="AB28">
        <v>1.44</v>
      </c>
    </row>
    <row r="29" spans="1:28">
      <c r="A29" t="s">
        <v>71</v>
      </c>
      <c r="B29" s="75">
        <v>261.45</v>
      </c>
      <c r="C29" s="75">
        <v>0</v>
      </c>
      <c r="D29" s="135">
        <f t="shared" si="0"/>
        <v>59.31</v>
      </c>
      <c r="E29" s="75"/>
      <c r="F29" s="78">
        <v>1.02</v>
      </c>
      <c r="G29" s="78">
        <v>1.02</v>
      </c>
      <c r="H29" s="78">
        <v>1.04</v>
      </c>
      <c r="I29">
        <v>116.45</v>
      </c>
      <c r="J29">
        <v>271.74</v>
      </c>
      <c r="K29">
        <v>101.21</v>
      </c>
      <c r="L29">
        <v>5.67</v>
      </c>
      <c r="M29">
        <v>27.8</v>
      </c>
      <c r="N29" s="135">
        <v>19.77</v>
      </c>
      <c r="O29" s="135">
        <v>19.77</v>
      </c>
      <c r="P29" s="135">
        <v>19.77</v>
      </c>
      <c r="Q29">
        <v>7.15</v>
      </c>
      <c r="R29">
        <v>4.33</v>
      </c>
      <c r="S29">
        <v>5.71</v>
      </c>
      <c r="T29">
        <v>18.13</v>
      </c>
      <c r="U29">
        <v>6.04</v>
      </c>
      <c r="V29">
        <v>6.05</v>
      </c>
      <c r="W29">
        <v>12.2</v>
      </c>
      <c r="X29">
        <v>2.44</v>
      </c>
      <c r="Y29">
        <v>2.59</v>
      </c>
      <c r="Z29">
        <v>0</v>
      </c>
      <c r="AA29">
        <v>4.72</v>
      </c>
      <c r="AB29">
        <v>2.36</v>
      </c>
    </row>
    <row r="30" spans="1:28">
      <c r="A30" t="s">
        <v>72</v>
      </c>
      <c r="B30" s="75">
        <v>261.45</v>
      </c>
      <c r="C30" s="75">
        <v>0</v>
      </c>
      <c r="D30" s="135">
        <f t="shared" si="0"/>
        <v>69.05</v>
      </c>
      <c r="E30" s="75"/>
      <c r="F30" s="78">
        <v>1.6</v>
      </c>
      <c r="G30" s="78">
        <v>1.6</v>
      </c>
      <c r="H30" s="78">
        <v>1.63</v>
      </c>
      <c r="I30">
        <v>116.45</v>
      </c>
      <c r="J30">
        <v>271.74</v>
      </c>
      <c r="K30">
        <v>101.21</v>
      </c>
      <c r="L30">
        <v>5.67</v>
      </c>
      <c r="M30">
        <v>28.79</v>
      </c>
      <c r="N30" s="135">
        <v>23.01</v>
      </c>
      <c r="O30" s="135">
        <v>23.02</v>
      </c>
      <c r="P30" s="135">
        <v>23.02</v>
      </c>
      <c r="Q30">
        <v>7.15</v>
      </c>
      <c r="R30">
        <v>6.83</v>
      </c>
      <c r="S30">
        <v>5.71</v>
      </c>
      <c r="T30">
        <v>17.82</v>
      </c>
      <c r="U30">
        <v>5.94</v>
      </c>
      <c r="V30">
        <v>5.94</v>
      </c>
      <c r="W30">
        <v>18.63</v>
      </c>
      <c r="X30">
        <v>3.73</v>
      </c>
      <c r="Y30">
        <v>4.01</v>
      </c>
      <c r="Z30">
        <v>0</v>
      </c>
      <c r="AA30">
        <v>7.11</v>
      </c>
      <c r="AB30">
        <v>3.56</v>
      </c>
    </row>
    <row r="31" spans="1:28">
      <c r="A31" t="s">
        <v>73</v>
      </c>
      <c r="B31" s="75">
        <v>215.82</v>
      </c>
      <c r="C31" s="75">
        <v>0</v>
      </c>
      <c r="D31" s="135">
        <f t="shared" si="0"/>
        <v>78.849999999999994</v>
      </c>
      <c r="E31" s="75"/>
      <c r="F31" s="78">
        <v>2.31</v>
      </c>
      <c r="G31" s="78">
        <v>2.31</v>
      </c>
      <c r="H31" s="78">
        <v>2.37</v>
      </c>
      <c r="I31">
        <v>116.45</v>
      </c>
      <c r="J31">
        <v>271.74</v>
      </c>
      <c r="K31">
        <v>101.21</v>
      </c>
      <c r="L31">
        <v>5.56</v>
      </c>
      <c r="M31">
        <v>29.57</v>
      </c>
      <c r="N31" s="135">
        <v>26.29</v>
      </c>
      <c r="O31" s="135">
        <v>26.28</v>
      </c>
      <c r="P31" s="135">
        <v>26.28</v>
      </c>
      <c r="Q31">
        <v>7</v>
      </c>
      <c r="R31">
        <v>14.62</v>
      </c>
      <c r="S31">
        <v>5.57</v>
      </c>
      <c r="T31">
        <v>13.35</v>
      </c>
      <c r="U31">
        <v>4.45</v>
      </c>
      <c r="V31">
        <v>4.45</v>
      </c>
      <c r="W31">
        <v>27.31</v>
      </c>
      <c r="X31">
        <v>5.46</v>
      </c>
      <c r="Y31">
        <v>6.75</v>
      </c>
      <c r="Z31">
        <v>2.87</v>
      </c>
      <c r="AA31">
        <v>13.33</v>
      </c>
      <c r="AB31">
        <v>6.67</v>
      </c>
    </row>
    <row r="32" spans="1:28">
      <c r="A32" t="s">
        <v>74</v>
      </c>
      <c r="B32" s="75">
        <v>201.33</v>
      </c>
      <c r="C32" s="75">
        <v>0</v>
      </c>
      <c r="D32" s="135">
        <f t="shared" si="0"/>
        <v>84</v>
      </c>
      <c r="E32" s="75"/>
      <c r="F32" s="78">
        <v>3.09</v>
      </c>
      <c r="G32" s="78">
        <v>3.09</v>
      </c>
      <c r="H32" s="78">
        <v>3.17</v>
      </c>
      <c r="I32">
        <v>116.45</v>
      </c>
      <c r="J32">
        <v>271.74</v>
      </c>
      <c r="K32">
        <v>101.21</v>
      </c>
      <c r="L32">
        <v>5.56</v>
      </c>
      <c r="M32">
        <v>25.19</v>
      </c>
      <c r="N32" s="135">
        <v>28</v>
      </c>
      <c r="O32" s="135">
        <v>28</v>
      </c>
      <c r="P32" s="135">
        <v>28</v>
      </c>
      <c r="Q32">
        <v>7</v>
      </c>
      <c r="R32">
        <v>23.72</v>
      </c>
      <c r="S32">
        <v>5.57</v>
      </c>
      <c r="T32">
        <v>12.47</v>
      </c>
      <c r="U32">
        <v>4.1500000000000004</v>
      </c>
      <c r="V32">
        <v>4.16</v>
      </c>
      <c r="W32">
        <v>37.619999999999997</v>
      </c>
      <c r="X32">
        <v>7.52</v>
      </c>
      <c r="Y32">
        <v>10.26</v>
      </c>
      <c r="Z32">
        <v>6.31</v>
      </c>
      <c r="AA32">
        <v>16.670000000000002</v>
      </c>
      <c r="AB32">
        <v>8.33</v>
      </c>
    </row>
    <row r="33" spans="1:28">
      <c r="A33" t="s">
        <v>75</v>
      </c>
      <c r="B33" s="75">
        <v>201.33</v>
      </c>
      <c r="C33" s="75">
        <v>0</v>
      </c>
      <c r="D33" s="135">
        <f t="shared" si="0"/>
        <v>84</v>
      </c>
      <c r="E33" s="75"/>
      <c r="F33" s="78">
        <v>3.92</v>
      </c>
      <c r="G33" s="78">
        <v>3.92</v>
      </c>
      <c r="H33" s="78">
        <v>4.01</v>
      </c>
      <c r="I33">
        <v>116.45</v>
      </c>
      <c r="J33">
        <v>271.74</v>
      </c>
      <c r="K33">
        <v>101.21</v>
      </c>
      <c r="L33">
        <v>5.56</v>
      </c>
      <c r="M33">
        <v>25.59</v>
      </c>
      <c r="N33" s="135">
        <v>28</v>
      </c>
      <c r="O33" s="135">
        <v>28</v>
      </c>
      <c r="P33" s="135">
        <v>28</v>
      </c>
      <c r="Q33">
        <v>7</v>
      </c>
      <c r="R33">
        <v>33.47</v>
      </c>
      <c r="S33">
        <v>5.57</v>
      </c>
      <c r="T33">
        <v>12.57</v>
      </c>
      <c r="U33">
        <v>4.1900000000000004</v>
      </c>
      <c r="V33">
        <v>4.2</v>
      </c>
      <c r="W33">
        <v>49.96</v>
      </c>
      <c r="X33">
        <v>9.99</v>
      </c>
      <c r="Y33">
        <v>14.08</v>
      </c>
      <c r="Z33">
        <v>10.18</v>
      </c>
      <c r="AA33">
        <v>21.33</v>
      </c>
      <c r="AB33">
        <v>10.67</v>
      </c>
    </row>
    <row r="34" spans="1:28">
      <c r="A34" t="s">
        <v>76</v>
      </c>
      <c r="B34" s="75">
        <v>201.33</v>
      </c>
      <c r="C34" s="75">
        <v>0</v>
      </c>
      <c r="D34" s="135">
        <f t="shared" si="0"/>
        <v>84</v>
      </c>
      <c r="E34" s="75"/>
      <c r="F34" s="78">
        <v>4.8600000000000003</v>
      </c>
      <c r="G34" s="78">
        <v>4.8600000000000003</v>
      </c>
      <c r="H34" s="78">
        <v>4.99</v>
      </c>
      <c r="I34">
        <v>116.45</v>
      </c>
      <c r="J34">
        <v>271.74</v>
      </c>
      <c r="K34">
        <v>101.21</v>
      </c>
      <c r="L34">
        <v>5.56</v>
      </c>
      <c r="M34">
        <v>26.78</v>
      </c>
      <c r="N34" s="135">
        <v>28</v>
      </c>
      <c r="O34" s="135">
        <v>28</v>
      </c>
      <c r="P34" s="135">
        <v>28</v>
      </c>
      <c r="Q34">
        <v>7</v>
      </c>
      <c r="R34">
        <v>44.2</v>
      </c>
      <c r="S34">
        <v>5.57</v>
      </c>
      <c r="T34">
        <v>12.46</v>
      </c>
      <c r="U34">
        <v>4.1500000000000004</v>
      </c>
      <c r="V34">
        <v>4.16</v>
      </c>
      <c r="W34">
        <v>63.96</v>
      </c>
      <c r="X34">
        <v>12.79</v>
      </c>
      <c r="Y34">
        <v>15.02</v>
      </c>
      <c r="Z34">
        <v>13.5</v>
      </c>
      <c r="AA34">
        <v>26.67</v>
      </c>
      <c r="AB34">
        <v>13.33</v>
      </c>
    </row>
    <row r="35" spans="1:28">
      <c r="A35" t="s">
        <v>77</v>
      </c>
      <c r="B35" s="75">
        <v>201.33</v>
      </c>
      <c r="C35" s="75">
        <v>0</v>
      </c>
      <c r="D35" s="135">
        <f t="shared" si="0"/>
        <v>84.5</v>
      </c>
      <c r="E35" s="75"/>
      <c r="F35" s="78">
        <v>5.87</v>
      </c>
      <c r="G35" s="78">
        <v>5.87</v>
      </c>
      <c r="H35" s="78">
        <v>6.01</v>
      </c>
      <c r="I35">
        <v>116.45</v>
      </c>
      <c r="J35">
        <v>271.74</v>
      </c>
      <c r="K35">
        <v>101.21</v>
      </c>
      <c r="L35">
        <v>5.56</v>
      </c>
      <c r="M35">
        <v>28.1</v>
      </c>
      <c r="N35" s="135">
        <v>28.16</v>
      </c>
      <c r="O35" s="135">
        <v>28.17</v>
      </c>
      <c r="P35" s="135">
        <v>28.17</v>
      </c>
      <c r="Q35">
        <v>7</v>
      </c>
      <c r="R35">
        <v>52.97</v>
      </c>
      <c r="S35">
        <v>5.57</v>
      </c>
      <c r="T35">
        <v>12.9</v>
      </c>
      <c r="U35">
        <v>4.3</v>
      </c>
      <c r="V35">
        <v>4.29</v>
      </c>
      <c r="W35">
        <v>79.06</v>
      </c>
      <c r="X35">
        <v>15.81</v>
      </c>
      <c r="Y35">
        <v>20.55</v>
      </c>
      <c r="Z35">
        <v>17.38</v>
      </c>
      <c r="AA35">
        <v>32</v>
      </c>
      <c r="AB35">
        <v>16</v>
      </c>
    </row>
    <row r="36" spans="1:28">
      <c r="A36" t="s">
        <v>78</v>
      </c>
      <c r="B36" s="75">
        <v>201.33</v>
      </c>
      <c r="C36" s="75">
        <v>0</v>
      </c>
      <c r="D36" s="135">
        <f t="shared" si="0"/>
        <v>84.5</v>
      </c>
      <c r="E36" s="75"/>
      <c r="F36" s="78">
        <v>6.89</v>
      </c>
      <c r="G36" s="78">
        <v>6.89</v>
      </c>
      <c r="H36" s="78">
        <v>7.07</v>
      </c>
      <c r="I36">
        <v>116.45</v>
      </c>
      <c r="J36">
        <v>271.74</v>
      </c>
      <c r="K36">
        <v>101.21</v>
      </c>
      <c r="L36">
        <v>5.56</v>
      </c>
      <c r="M36">
        <v>29.57</v>
      </c>
      <c r="N36" s="135">
        <v>28.16</v>
      </c>
      <c r="O36" s="135">
        <v>28.17</v>
      </c>
      <c r="P36" s="135">
        <v>28.17</v>
      </c>
      <c r="Q36">
        <v>7</v>
      </c>
      <c r="R36">
        <v>56.77</v>
      </c>
      <c r="S36">
        <v>5.57</v>
      </c>
      <c r="T36">
        <v>12.8</v>
      </c>
      <c r="U36">
        <v>4.26</v>
      </c>
      <c r="V36">
        <v>4.2699999999999996</v>
      </c>
      <c r="W36">
        <v>94.42</v>
      </c>
      <c r="X36">
        <v>18.88</v>
      </c>
      <c r="Y36">
        <v>24.8</v>
      </c>
      <c r="Z36">
        <v>20.77</v>
      </c>
      <c r="AA36">
        <v>38.67</v>
      </c>
      <c r="AB36">
        <v>19.329999999999998</v>
      </c>
    </row>
    <row r="37" spans="1:28">
      <c r="A37" t="s">
        <v>79</v>
      </c>
      <c r="B37" s="75">
        <v>201.33</v>
      </c>
      <c r="C37" s="75">
        <v>0</v>
      </c>
      <c r="D37" s="135">
        <f t="shared" si="0"/>
        <v>84.5</v>
      </c>
      <c r="E37" s="75"/>
      <c r="F37" s="78">
        <v>7.83</v>
      </c>
      <c r="G37" s="78">
        <v>7.83</v>
      </c>
      <c r="H37" s="78">
        <v>8.0299999999999994</v>
      </c>
      <c r="I37">
        <v>116.45</v>
      </c>
      <c r="J37">
        <v>271.74</v>
      </c>
      <c r="K37">
        <v>101.21</v>
      </c>
      <c r="L37">
        <v>5.56</v>
      </c>
      <c r="M37">
        <v>30.84</v>
      </c>
      <c r="N37" s="135">
        <v>28.16</v>
      </c>
      <c r="O37" s="135">
        <v>28.17</v>
      </c>
      <c r="P37" s="135">
        <v>28.17</v>
      </c>
      <c r="Q37">
        <v>7</v>
      </c>
      <c r="R37">
        <v>66.08</v>
      </c>
      <c r="S37">
        <v>5.57</v>
      </c>
      <c r="T37">
        <v>12.57</v>
      </c>
      <c r="U37">
        <v>4.1900000000000004</v>
      </c>
      <c r="V37">
        <v>4.1900000000000004</v>
      </c>
      <c r="W37">
        <v>109.98</v>
      </c>
      <c r="X37">
        <v>21.99</v>
      </c>
      <c r="Y37">
        <v>29.7</v>
      </c>
      <c r="Z37">
        <v>23.86</v>
      </c>
      <c r="AA37">
        <v>60</v>
      </c>
      <c r="AB37">
        <v>30</v>
      </c>
    </row>
    <row r="38" spans="1:28">
      <c r="A38" t="s">
        <v>80</v>
      </c>
      <c r="B38" s="75">
        <v>201.33</v>
      </c>
      <c r="C38" s="75">
        <v>0</v>
      </c>
      <c r="D38" s="135">
        <f t="shared" si="0"/>
        <v>84.5</v>
      </c>
      <c r="E38" s="75"/>
      <c r="F38" s="78">
        <v>8.75</v>
      </c>
      <c r="G38" s="78">
        <v>8.75</v>
      </c>
      <c r="H38" s="78">
        <v>8.9600000000000009</v>
      </c>
      <c r="I38">
        <v>95.13</v>
      </c>
      <c r="J38">
        <v>271.74</v>
      </c>
      <c r="K38">
        <v>101.21</v>
      </c>
      <c r="L38">
        <v>5.56</v>
      </c>
      <c r="M38">
        <v>31.9</v>
      </c>
      <c r="N38" s="135">
        <v>28.16</v>
      </c>
      <c r="O38" s="135">
        <v>28.17</v>
      </c>
      <c r="P38" s="135">
        <v>28.17</v>
      </c>
      <c r="Q38">
        <v>7</v>
      </c>
      <c r="R38">
        <v>73.88</v>
      </c>
      <c r="S38">
        <v>5.57</v>
      </c>
      <c r="T38">
        <v>12.57</v>
      </c>
      <c r="U38">
        <v>4.1900000000000004</v>
      </c>
      <c r="V38">
        <v>4.2</v>
      </c>
      <c r="W38">
        <v>124.66</v>
      </c>
      <c r="X38">
        <v>24.93</v>
      </c>
      <c r="Y38">
        <v>35.799999999999997</v>
      </c>
      <c r="Z38">
        <v>26.51</v>
      </c>
      <c r="AA38">
        <v>66.67</v>
      </c>
      <c r="AB38">
        <v>33.33</v>
      </c>
    </row>
    <row r="39" spans="1:28">
      <c r="A39" t="s">
        <v>81</v>
      </c>
      <c r="B39" s="75">
        <v>155.25</v>
      </c>
      <c r="C39" s="75">
        <v>0</v>
      </c>
      <c r="D39" s="135">
        <f t="shared" si="0"/>
        <v>84.5</v>
      </c>
      <c r="E39" s="75"/>
      <c r="F39" s="78">
        <v>9.65</v>
      </c>
      <c r="G39" s="78">
        <v>9.65</v>
      </c>
      <c r="H39" s="78">
        <v>9.89</v>
      </c>
      <c r="I39">
        <v>70.77</v>
      </c>
      <c r="J39">
        <v>271.74</v>
      </c>
      <c r="K39">
        <v>101.21</v>
      </c>
      <c r="L39">
        <v>5.29</v>
      </c>
      <c r="M39">
        <v>32.74</v>
      </c>
      <c r="N39" s="135">
        <v>28.16</v>
      </c>
      <c r="O39" s="135">
        <v>28.17</v>
      </c>
      <c r="P39" s="135">
        <v>28.17</v>
      </c>
      <c r="Q39">
        <v>6.69</v>
      </c>
      <c r="R39">
        <v>82.22</v>
      </c>
      <c r="S39">
        <v>5.44</v>
      </c>
      <c r="T39">
        <v>11.3</v>
      </c>
      <c r="U39">
        <v>3.77</v>
      </c>
      <c r="V39">
        <v>3.76</v>
      </c>
      <c r="W39">
        <v>139.75</v>
      </c>
      <c r="X39">
        <v>27.95</v>
      </c>
      <c r="Y39">
        <v>40.89</v>
      </c>
      <c r="Z39">
        <v>29.76</v>
      </c>
      <c r="AA39">
        <v>73.34</v>
      </c>
      <c r="AB39">
        <v>36.659999999999997</v>
      </c>
    </row>
    <row r="40" spans="1:28">
      <c r="A40" t="s">
        <v>82</v>
      </c>
      <c r="B40" s="75">
        <v>155.25</v>
      </c>
      <c r="C40" s="75">
        <v>0</v>
      </c>
      <c r="D40" s="135">
        <f t="shared" si="0"/>
        <v>84.5</v>
      </c>
      <c r="E40" s="75"/>
      <c r="F40" s="78">
        <v>10.48</v>
      </c>
      <c r="G40" s="78">
        <v>10.48</v>
      </c>
      <c r="H40" s="78">
        <v>10.74</v>
      </c>
      <c r="I40">
        <v>70.77</v>
      </c>
      <c r="J40">
        <v>271.74</v>
      </c>
      <c r="K40">
        <v>101.21</v>
      </c>
      <c r="L40">
        <v>5.29</v>
      </c>
      <c r="M40">
        <v>33.72</v>
      </c>
      <c r="N40" s="135">
        <v>28.16</v>
      </c>
      <c r="O40" s="135">
        <v>28.17</v>
      </c>
      <c r="P40" s="135">
        <v>28.17</v>
      </c>
      <c r="Q40">
        <v>6.69</v>
      </c>
      <c r="R40">
        <v>89.31</v>
      </c>
      <c r="S40">
        <v>5.44</v>
      </c>
      <c r="T40">
        <v>11.25</v>
      </c>
      <c r="U40">
        <v>3.75</v>
      </c>
      <c r="V40">
        <v>3.74</v>
      </c>
      <c r="W40">
        <v>154.05000000000001</v>
      </c>
      <c r="X40">
        <v>30.81</v>
      </c>
      <c r="Y40">
        <v>47.68</v>
      </c>
      <c r="Z40">
        <v>32.24</v>
      </c>
      <c r="AA40">
        <v>80</v>
      </c>
      <c r="AB40">
        <v>40</v>
      </c>
    </row>
    <row r="41" spans="1:28">
      <c r="A41" t="s">
        <v>83</v>
      </c>
      <c r="B41" s="75">
        <v>155.25</v>
      </c>
      <c r="C41" s="75">
        <v>0</v>
      </c>
      <c r="D41" s="135">
        <f t="shared" si="0"/>
        <v>84.5</v>
      </c>
      <c r="E41" s="75"/>
      <c r="F41" s="78">
        <v>11.22</v>
      </c>
      <c r="G41" s="78">
        <v>11.22</v>
      </c>
      <c r="H41" s="78">
        <v>11.5</v>
      </c>
      <c r="I41">
        <v>70.77</v>
      </c>
      <c r="J41">
        <v>271.74</v>
      </c>
      <c r="K41">
        <v>101.21</v>
      </c>
      <c r="L41">
        <v>5.29</v>
      </c>
      <c r="M41">
        <v>40.130000000000003</v>
      </c>
      <c r="N41" s="135">
        <v>28.16</v>
      </c>
      <c r="O41" s="135">
        <v>28.17</v>
      </c>
      <c r="P41" s="135">
        <v>28.17</v>
      </c>
      <c r="Q41">
        <v>6.69</v>
      </c>
      <c r="R41">
        <v>92.82</v>
      </c>
      <c r="S41">
        <v>5.44</v>
      </c>
      <c r="T41">
        <v>11.53</v>
      </c>
      <c r="U41">
        <v>3.84</v>
      </c>
      <c r="V41">
        <v>3.85</v>
      </c>
      <c r="W41">
        <v>168.13</v>
      </c>
      <c r="X41">
        <v>33.630000000000003</v>
      </c>
      <c r="Y41">
        <v>51.7</v>
      </c>
      <c r="Z41">
        <v>34.51</v>
      </c>
      <c r="AA41">
        <v>86.67</v>
      </c>
      <c r="AB41">
        <v>43.33</v>
      </c>
    </row>
    <row r="42" spans="1:28">
      <c r="A42" t="s">
        <v>84</v>
      </c>
      <c r="B42" s="75">
        <v>155.25</v>
      </c>
      <c r="C42" s="75">
        <v>0</v>
      </c>
      <c r="D42" s="135">
        <f t="shared" si="0"/>
        <v>84.5</v>
      </c>
      <c r="E42" s="75"/>
      <c r="F42" s="78">
        <v>11.88</v>
      </c>
      <c r="G42" s="78">
        <v>11.88</v>
      </c>
      <c r="H42" s="78">
        <v>12.18</v>
      </c>
      <c r="I42">
        <v>70.77</v>
      </c>
      <c r="J42">
        <v>271.74</v>
      </c>
      <c r="K42">
        <v>101.21</v>
      </c>
      <c r="L42">
        <v>5.29</v>
      </c>
      <c r="M42">
        <v>40.74</v>
      </c>
      <c r="N42" s="135">
        <v>28.16</v>
      </c>
      <c r="O42" s="135">
        <v>28.17</v>
      </c>
      <c r="P42" s="135">
        <v>28.17</v>
      </c>
      <c r="Q42">
        <v>6.69</v>
      </c>
      <c r="R42">
        <v>101.74</v>
      </c>
      <c r="S42">
        <v>5.44</v>
      </c>
      <c r="T42">
        <v>11.29</v>
      </c>
      <c r="U42">
        <v>3.76</v>
      </c>
      <c r="V42">
        <v>3.77</v>
      </c>
      <c r="W42">
        <v>180.28</v>
      </c>
      <c r="X42">
        <v>36.049999999999997</v>
      </c>
      <c r="Y42">
        <v>55.35</v>
      </c>
      <c r="Z42">
        <v>36.46</v>
      </c>
      <c r="AA42">
        <v>93.34</v>
      </c>
      <c r="AB42">
        <v>46.66</v>
      </c>
    </row>
    <row r="43" spans="1:28">
      <c r="A43" t="s">
        <v>85</v>
      </c>
      <c r="B43" s="75">
        <v>237.38</v>
      </c>
      <c r="C43" s="75">
        <v>0</v>
      </c>
      <c r="D43" s="135">
        <f t="shared" si="0"/>
        <v>84.5</v>
      </c>
      <c r="E43" s="75"/>
      <c r="F43" s="78">
        <v>12.57</v>
      </c>
      <c r="G43" s="78">
        <v>12.57</v>
      </c>
      <c r="H43" s="78">
        <v>12.89</v>
      </c>
      <c r="I43">
        <v>70.77</v>
      </c>
      <c r="J43">
        <v>271.74</v>
      </c>
      <c r="K43">
        <v>101.21</v>
      </c>
      <c r="L43">
        <v>5.29</v>
      </c>
      <c r="M43">
        <v>41.13</v>
      </c>
      <c r="N43" s="135">
        <v>28.16</v>
      </c>
      <c r="O43" s="135">
        <v>28.17</v>
      </c>
      <c r="P43" s="135">
        <v>28.17</v>
      </c>
      <c r="Q43">
        <v>6.69</v>
      </c>
      <c r="R43">
        <v>104.13</v>
      </c>
      <c r="S43">
        <v>5.44</v>
      </c>
      <c r="T43">
        <v>12.62</v>
      </c>
      <c r="U43">
        <v>4.21</v>
      </c>
      <c r="V43">
        <v>4.2</v>
      </c>
      <c r="W43">
        <v>191.54</v>
      </c>
      <c r="X43">
        <v>38.31</v>
      </c>
      <c r="Y43">
        <v>58.74</v>
      </c>
      <c r="Z43">
        <v>38.450000000000003</v>
      </c>
      <c r="AA43">
        <v>98</v>
      </c>
      <c r="AB43">
        <v>49</v>
      </c>
    </row>
    <row r="44" spans="1:28">
      <c r="A44" t="s">
        <v>86</v>
      </c>
      <c r="B44" s="75">
        <v>258.85000000000002</v>
      </c>
      <c r="C44" s="75">
        <v>0</v>
      </c>
      <c r="D44" s="135">
        <f t="shared" si="0"/>
        <v>84.5</v>
      </c>
      <c r="E44" s="75"/>
      <c r="F44" s="78">
        <v>13.21</v>
      </c>
      <c r="G44" s="78">
        <v>13.21</v>
      </c>
      <c r="H44" s="78">
        <v>13.54</v>
      </c>
      <c r="I44">
        <v>95.13</v>
      </c>
      <c r="J44">
        <v>271.74</v>
      </c>
      <c r="K44">
        <v>101.21</v>
      </c>
      <c r="L44">
        <v>5.29</v>
      </c>
      <c r="M44">
        <v>41.54</v>
      </c>
      <c r="N44" s="135">
        <v>28.16</v>
      </c>
      <c r="O44" s="135">
        <v>28.17</v>
      </c>
      <c r="P44" s="135">
        <v>28.17</v>
      </c>
      <c r="Q44">
        <v>6.69</v>
      </c>
      <c r="R44">
        <v>109.21</v>
      </c>
      <c r="S44">
        <v>5.44</v>
      </c>
      <c r="T44">
        <v>12.69</v>
      </c>
      <c r="U44">
        <v>4.2300000000000004</v>
      </c>
      <c r="V44">
        <v>4.2300000000000004</v>
      </c>
      <c r="W44">
        <v>201.38</v>
      </c>
      <c r="X44">
        <v>40.270000000000003</v>
      </c>
      <c r="Y44">
        <v>64.33</v>
      </c>
      <c r="Z44">
        <v>40.22</v>
      </c>
      <c r="AA44">
        <v>98</v>
      </c>
      <c r="AB44">
        <v>49</v>
      </c>
    </row>
    <row r="45" spans="1:28">
      <c r="A45" t="s">
        <v>87</v>
      </c>
      <c r="B45" s="75">
        <v>258.85000000000002</v>
      </c>
      <c r="C45" s="75">
        <v>0</v>
      </c>
      <c r="D45" s="135">
        <f t="shared" si="0"/>
        <v>84.5</v>
      </c>
      <c r="E45" s="75"/>
      <c r="F45" s="78">
        <v>13.61</v>
      </c>
      <c r="G45" s="78">
        <v>13.61</v>
      </c>
      <c r="H45" s="78">
        <v>13.95</v>
      </c>
      <c r="I45">
        <v>116.45</v>
      </c>
      <c r="J45">
        <v>271.74</v>
      </c>
      <c r="K45">
        <v>101.21</v>
      </c>
      <c r="L45">
        <v>5.29</v>
      </c>
      <c r="M45">
        <v>41.91</v>
      </c>
      <c r="N45" s="135">
        <v>28.16</v>
      </c>
      <c r="O45" s="135">
        <v>28.17</v>
      </c>
      <c r="P45" s="135">
        <v>28.17</v>
      </c>
      <c r="Q45">
        <v>6.69</v>
      </c>
      <c r="R45">
        <v>122.32</v>
      </c>
      <c r="S45">
        <v>5.44</v>
      </c>
      <c r="T45">
        <v>12.7</v>
      </c>
      <c r="U45">
        <v>4.2300000000000004</v>
      </c>
      <c r="V45">
        <v>4.25</v>
      </c>
      <c r="W45">
        <v>209.24</v>
      </c>
      <c r="X45">
        <v>41.85</v>
      </c>
      <c r="Y45">
        <v>67.069999999999993</v>
      </c>
      <c r="Z45">
        <v>41.85</v>
      </c>
      <c r="AA45">
        <v>98</v>
      </c>
      <c r="AB45">
        <v>49</v>
      </c>
    </row>
    <row r="46" spans="1:28">
      <c r="A46" t="s">
        <v>88</v>
      </c>
      <c r="B46" s="75">
        <v>215.38</v>
      </c>
      <c r="C46" s="75">
        <v>0</v>
      </c>
      <c r="D46" s="135">
        <f t="shared" si="0"/>
        <v>84.5</v>
      </c>
      <c r="E46" s="75"/>
      <c r="F46" s="78">
        <v>14.02</v>
      </c>
      <c r="G46" s="78">
        <v>14.02</v>
      </c>
      <c r="H46" s="78">
        <v>14.37</v>
      </c>
      <c r="I46">
        <v>95.13</v>
      </c>
      <c r="J46">
        <v>271.74</v>
      </c>
      <c r="K46">
        <v>101.21</v>
      </c>
      <c r="L46">
        <v>5.29</v>
      </c>
      <c r="M46">
        <v>42.34</v>
      </c>
      <c r="N46" s="135">
        <v>28.16</v>
      </c>
      <c r="O46" s="135">
        <v>28.17</v>
      </c>
      <c r="P46" s="135">
        <v>28.17</v>
      </c>
      <c r="Q46">
        <v>6.69</v>
      </c>
      <c r="R46">
        <v>122.32</v>
      </c>
      <c r="S46">
        <v>5.44</v>
      </c>
      <c r="T46">
        <v>12.73</v>
      </c>
      <c r="U46">
        <v>4.24</v>
      </c>
      <c r="V46">
        <v>4.26</v>
      </c>
      <c r="W46">
        <v>217.63</v>
      </c>
      <c r="X46">
        <v>43.53</v>
      </c>
      <c r="Y46">
        <v>69.510000000000005</v>
      </c>
      <c r="Z46">
        <v>43.31</v>
      </c>
      <c r="AA46">
        <v>98</v>
      </c>
      <c r="AB46">
        <v>49</v>
      </c>
    </row>
    <row r="47" spans="1:28">
      <c r="A47" t="s">
        <v>89</v>
      </c>
      <c r="B47" s="75">
        <v>215.38</v>
      </c>
      <c r="C47" s="75">
        <v>0</v>
      </c>
      <c r="D47" s="135">
        <f t="shared" si="0"/>
        <v>84.5</v>
      </c>
      <c r="E47" s="75"/>
      <c r="F47" s="78">
        <v>14.4</v>
      </c>
      <c r="G47" s="78">
        <v>14.4</v>
      </c>
      <c r="H47" s="78">
        <v>14.75</v>
      </c>
      <c r="I47">
        <v>70.77</v>
      </c>
      <c r="J47">
        <v>271.74</v>
      </c>
      <c r="K47">
        <v>101.21</v>
      </c>
      <c r="L47">
        <v>5.13</v>
      </c>
      <c r="M47">
        <v>42.71</v>
      </c>
      <c r="N47" s="135">
        <v>28.16</v>
      </c>
      <c r="O47" s="135">
        <v>28.17</v>
      </c>
      <c r="P47" s="135">
        <v>28.17</v>
      </c>
      <c r="Q47">
        <v>6.53</v>
      </c>
      <c r="R47">
        <v>122.32</v>
      </c>
      <c r="S47">
        <v>5.29</v>
      </c>
      <c r="T47">
        <v>17.39</v>
      </c>
      <c r="U47">
        <v>5.8</v>
      </c>
      <c r="V47">
        <v>5.79</v>
      </c>
      <c r="W47">
        <v>226.87</v>
      </c>
      <c r="X47">
        <v>45.37</v>
      </c>
      <c r="Y47">
        <v>71.44</v>
      </c>
      <c r="Z47">
        <v>44.46</v>
      </c>
      <c r="AA47">
        <v>98</v>
      </c>
      <c r="AB47">
        <v>49</v>
      </c>
    </row>
    <row r="48" spans="1:28">
      <c r="A48" t="s">
        <v>90</v>
      </c>
      <c r="B48" s="75">
        <v>215.38</v>
      </c>
      <c r="C48" s="75">
        <v>0</v>
      </c>
      <c r="D48" s="135">
        <f t="shared" si="0"/>
        <v>84.5</v>
      </c>
      <c r="E48" s="75"/>
      <c r="F48" s="78">
        <v>14.72</v>
      </c>
      <c r="G48" s="78">
        <v>14.72</v>
      </c>
      <c r="H48" s="78">
        <v>15.08</v>
      </c>
      <c r="I48">
        <v>70.77</v>
      </c>
      <c r="J48">
        <v>271.74</v>
      </c>
      <c r="K48">
        <v>101.21</v>
      </c>
      <c r="L48">
        <v>5.13</v>
      </c>
      <c r="M48">
        <v>43.13</v>
      </c>
      <c r="N48" s="135">
        <v>28.16</v>
      </c>
      <c r="O48" s="135">
        <v>28.17</v>
      </c>
      <c r="P48" s="135">
        <v>28.17</v>
      </c>
      <c r="Q48">
        <v>6.53</v>
      </c>
      <c r="R48">
        <v>122.32</v>
      </c>
      <c r="S48">
        <v>5.29</v>
      </c>
      <c r="T48">
        <v>17.489999999999998</v>
      </c>
      <c r="U48">
        <v>5.83</v>
      </c>
      <c r="V48">
        <v>5.83</v>
      </c>
      <c r="W48">
        <v>228.48</v>
      </c>
      <c r="X48">
        <v>45.7</v>
      </c>
      <c r="Y48">
        <v>72.64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215.38</v>
      </c>
      <c r="C49" s="75">
        <v>0</v>
      </c>
      <c r="D49" s="135">
        <f t="shared" si="0"/>
        <v>84.5</v>
      </c>
      <c r="E49" s="75"/>
      <c r="F49" s="78">
        <v>14.87</v>
      </c>
      <c r="G49" s="78">
        <v>14.87</v>
      </c>
      <c r="H49" s="78">
        <v>15.25</v>
      </c>
      <c r="I49">
        <v>116.45</v>
      </c>
      <c r="J49">
        <v>271.74</v>
      </c>
      <c r="K49">
        <v>101.21</v>
      </c>
      <c r="L49">
        <v>5.13</v>
      </c>
      <c r="M49">
        <v>43.54</v>
      </c>
      <c r="N49" s="135">
        <v>28.16</v>
      </c>
      <c r="O49" s="135">
        <v>28.17</v>
      </c>
      <c r="P49" s="135">
        <v>28.17</v>
      </c>
      <c r="Q49">
        <v>6.53</v>
      </c>
      <c r="R49">
        <v>122.32</v>
      </c>
      <c r="S49">
        <v>5.29</v>
      </c>
      <c r="T49">
        <v>17.489999999999998</v>
      </c>
      <c r="U49">
        <v>5.83</v>
      </c>
      <c r="V49">
        <v>5.83</v>
      </c>
      <c r="W49">
        <v>229.53</v>
      </c>
      <c r="X49">
        <v>45.91</v>
      </c>
      <c r="Y49">
        <v>73.11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215.38</v>
      </c>
      <c r="C50" s="75">
        <v>0</v>
      </c>
      <c r="D50" s="135">
        <f t="shared" si="0"/>
        <v>84.5</v>
      </c>
      <c r="E50" s="75"/>
      <c r="F50" s="78">
        <v>15.03</v>
      </c>
      <c r="G50" s="78">
        <v>15.03</v>
      </c>
      <c r="H50" s="78">
        <v>15.4</v>
      </c>
      <c r="I50">
        <v>116.45</v>
      </c>
      <c r="J50">
        <v>271.74</v>
      </c>
      <c r="K50">
        <v>101.21</v>
      </c>
      <c r="L50">
        <v>5.13</v>
      </c>
      <c r="M50">
        <v>44.13</v>
      </c>
      <c r="N50" s="135">
        <v>28.16</v>
      </c>
      <c r="O50" s="135">
        <v>28.17</v>
      </c>
      <c r="P50" s="135">
        <v>28.17</v>
      </c>
      <c r="Q50">
        <v>6.53</v>
      </c>
      <c r="R50">
        <v>122.32</v>
      </c>
      <c r="S50">
        <v>5.29</v>
      </c>
      <c r="T50">
        <v>17.989999999999998</v>
      </c>
      <c r="U50">
        <v>6</v>
      </c>
      <c r="V50">
        <v>5.99</v>
      </c>
      <c r="W50">
        <v>229.03</v>
      </c>
      <c r="X50">
        <v>45.81</v>
      </c>
      <c r="Y50">
        <v>73.31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261.45</v>
      </c>
      <c r="C51" s="75">
        <v>0</v>
      </c>
      <c r="D51" s="135">
        <f t="shared" si="0"/>
        <v>84.5</v>
      </c>
      <c r="E51" s="75"/>
      <c r="F51" s="78">
        <v>16.29</v>
      </c>
      <c r="G51" s="78">
        <v>16.29</v>
      </c>
      <c r="H51" s="78">
        <v>16.7</v>
      </c>
      <c r="I51">
        <v>116.45</v>
      </c>
      <c r="J51">
        <v>271.74</v>
      </c>
      <c r="K51">
        <v>101.21</v>
      </c>
      <c r="L51">
        <v>5.13</v>
      </c>
      <c r="M51">
        <v>44.22</v>
      </c>
      <c r="N51" s="135">
        <v>28.16</v>
      </c>
      <c r="O51" s="135">
        <v>28.17</v>
      </c>
      <c r="P51" s="135">
        <v>28.17</v>
      </c>
      <c r="Q51">
        <v>6.53</v>
      </c>
      <c r="R51">
        <v>111.59</v>
      </c>
      <c r="S51">
        <v>5.29</v>
      </c>
      <c r="T51">
        <v>17.989999999999998</v>
      </c>
      <c r="U51">
        <v>6</v>
      </c>
      <c r="V51">
        <v>5.99</v>
      </c>
      <c r="W51">
        <v>231.53</v>
      </c>
      <c r="X51">
        <v>46.31</v>
      </c>
      <c r="Y51">
        <v>73.59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261.45</v>
      </c>
      <c r="C52" s="75">
        <v>0</v>
      </c>
      <c r="D52" s="135">
        <f t="shared" si="0"/>
        <v>84.5</v>
      </c>
      <c r="E52" s="75"/>
      <c r="F52" s="78">
        <v>16.34</v>
      </c>
      <c r="G52" s="78">
        <v>16.34</v>
      </c>
      <c r="H52" s="78">
        <v>16.760000000000002</v>
      </c>
      <c r="I52">
        <v>116.45</v>
      </c>
      <c r="J52">
        <v>271.74</v>
      </c>
      <c r="K52">
        <v>101.21</v>
      </c>
      <c r="L52">
        <v>5.13</v>
      </c>
      <c r="M52">
        <v>44.56</v>
      </c>
      <c r="N52" s="135">
        <v>28.16</v>
      </c>
      <c r="O52" s="135">
        <v>28.17</v>
      </c>
      <c r="P52" s="135">
        <v>28.17</v>
      </c>
      <c r="Q52">
        <v>6.53</v>
      </c>
      <c r="R52">
        <v>111.59</v>
      </c>
      <c r="S52">
        <v>5.29</v>
      </c>
      <c r="T52">
        <v>18.39</v>
      </c>
      <c r="U52">
        <v>6.13</v>
      </c>
      <c r="V52">
        <v>6.13</v>
      </c>
      <c r="W52">
        <v>232.11</v>
      </c>
      <c r="X52">
        <v>46.42</v>
      </c>
      <c r="Y52">
        <v>73.349999999999994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261.45</v>
      </c>
      <c r="C53" s="75">
        <v>0</v>
      </c>
      <c r="D53" s="135">
        <f t="shared" si="0"/>
        <v>84.5</v>
      </c>
      <c r="E53" s="75"/>
      <c r="F53" s="78">
        <v>16.37</v>
      </c>
      <c r="G53" s="78">
        <v>16.37</v>
      </c>
      <c r="H53" s="78">
        <v>16.79</v>
      </c>
      <c r="I53">
        <v>116.45</v>
      </c>
      <c r="J53">
        <v>271.74</v>
      </c>
      <c r="K53">
        <v>101.21</v>
      </c>
      <c r="L53">
        <v>5.13</v>
      </c>
      <c r="M53">
        <v>39.03</v>
      </c>
      <c r="N53" s="135">
        <v>28.16</v>
      </c>
      <c r="O53" s="135">
        <v>28.17</v>
      </c>
      <c r="P53" s="135">
        <v>28.17</v>
      </c>
      <c r="Q53">
        <v>6.53</v>
      </c>
      <c r="R53">
        <v>111.59</v>
      </c>
      <c r="S53">
        <v>5.29</v>
      </c>
      <c r="T53">
        <v>18.489999999999998</v>
      </c>
      <c r="U53">
        <v>6.16</v>
      </c>
      <c r="V53">
        <v>6.17</v>
      </c>
      <c r="W53">
        <v>231.92</v>
      </c>
      <c r="X53">
        <v>46.38</v>
      </c>
      <c r="Y53">
        <v>73.11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261.45</v>
      </c>
      <c r="C54" s="75">
        <v>0</v>
      </c>
      <c r="D54" s="135">
        <f t="shared" si="0"/>
        <v>84.5</v>
      </c>
      <c r="E54" s="75"/>
      <c r="F54" s="78">
        <v>16.29</v>
      </c>
      <c r="G54" s="78">
        <v>16.29</v>
      </c>
      <c r="H54" s="78">
        <v>16.7</v>
      </c>
      <c r="I54">
        <v>116.45</v>
      </c>
      <c r="J54">
        <v>271.74</v>
      </c>
      <c r="K54">
        <v>101.21</v>
      </c>
      <c r="L54">
        <v>5.13</v>
      </c>
      <c r="M54">
        <v>38.9</v>
      </c>
      <c r="N54" s="135">
        <v>28.16</v>
      </c>
      <c r="O54" s="135">
        <v>28.17</v>
      </c>
      <c r="P54" s="135">
        <v>28.17</v>
      </c>
      <c r="Q54">
        <v>6.53</v>
      </c>
      <c r="R54">
        <v>111.59</v>
      </c>
      <c r="S54">
        <v>5.29</v>
      </c>
      <c r="T54">
        <v>18.98</v>
      </c>
      <c r="U54">
        <v>6.33</v>
      </c>
      <c r="V54">
        <v>6.33</v>
      </c>
      <c r="W54">
        <v>231.1</v>
      </c>
      <c r="X54">
        <v>46.22</v>
      </c>
      <c r="Y54">
        <v>73.27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261.45</v>
      </c>
      <c r="C55" s="75">
        <v>0</v>
      </c>
      <c r="D55" s="135">
        <f t="shared" si="0"/>
        <v>84.5</v>
      </c>
      <c r="E55" s="75"/>
      <c r="F55" s="78">
        <v>16.18</v>
      </c>
      <c r="G55" s="78">
        <v>16.18</v>
      </c>
      <c r="H55" s="78">
        <v>16.579999999999998</v>
      </c>
      <c r="I55">
        <v>116.45</v>
      </c>
      <c r="J55">
        <v>271.74</v>
      </c>
      <c r="K55">
        <v>101.21</v>
      </c>
      <c r="L55">
        <v>5.44</v>
      </c>
      <c r="M55">
        <v>39.17</v>
      </c>
      <c r="N55" s="135">
        <v>28.16</v>
      </c>
      <c r="O55" s="135">
        <v>28.17</v>
      </c>
      <c r="P55" s="135">
        <v>28.17</v>
      </c>
      <c r="Q55">
        <v>6.92</v>
      </c>
      <c r="R55">
        <v>112.57</v>
      </c>
      <c r="S55">
        <v>5.16</v>
      </c>
      <c r="T55">
        <v>18.55</v>
      </c>
      <c r="U55">
        <v>6.18</v>
      </c>
      <c r="V55">
        <v>6.18</v>
      </c>
      <c r="W55">
        <v>232.55</v>
      </c>
      <c r="X55">
        <v>46.51</v>
      </c>
      <c r="Y55">
        <v>72.67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261.45</v>
      </c>
      <c r="C56" s="75">
        <v>0</v>
      </c>
      <c r="D56" s="135">
        <f t="shared" si="0"/>
        <v>84.5</v>
      </c>
      <c r="E56" s="75"/>
      <c r="F56" s="78">
        <v>15.96</v>
      </c>
      <c r="G56" s="78">
        <v>15.96</v>
      </c>
      <c r="H56" s="78">
        <v>16.36</v>
      </c>
      <c r="I56">
        <v>116.45</v>
      </c>
      <c r="J56">
        <v>271.74</v>
      </c>
      <c r="K56">
        <v>101.21</v>
      </c>
      <c r="L56">
        <v>5.44</v>
      </c>
      <c r="M56">
        <v>39.15</v>
      </c>
      <c r="N56" s="135">
        <v>28.16</v>
      </c>
      <c r="O56" s="135">
        <v>28.17</v>
      </c>
      <c r="P56" s="135">
        <v>28.17</v>
      </c>
      <c r="Q56">
        <v>6.92</v>
      </c>
      <c r="R56">
        <v>109.64</v>
      </c>
      <c r="S56">
        <v>5.16</v>
      </c>
      <c r="T56">
        <v>19.39</v>
      </c>
      <c r="U56">
        <v>6.46</v>
      </c>
      <c r="V56">
        <v>6.47</v>
      </c>
      <c r="W56">
        <v>232.99</v>
      </c>
      <c r="X56">
        <v>46.6</v>
      </c>
      <c r="Y56">
        <v>72.17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261.45</v>
      </c>
      <c r="C57" s="75">
        <v>0</v>
      </c>
      <c r="D57" s="135">
        <f t="shared" si="0"/>
        <v>84.5</v>
      </c>
      <c r="E57" s="75"/>
      <c r="F57" s="78">
        <v>15.8</v>
      </c>
      <c r="G57" s="78">
        <v>15.8</v>
      </c>
      <c r="H57" s="78">
        <v>16.2</v>
      </c>
      <c r="I57">
        <v>112.16</v>
      </c>
      <c r="J57">
        <v>271.74</v>
      </c>
      <c r="K57">
        <v>101.21</v>
      </c>
      <c r="L57">
        <v>5.44</v>
      </c>
      <c r="M57">
        <v>43.27</v>
      </c>
      <c r="N57" s="135">
        <v>28.16</v>
      </c>
      <c r="O57" s="135">
        <v>28.17</v>
      </c>
      <c r="P57" s="135">
        <v>28.17</v>
      </c>
      <c r="Q57">
        <v>6.92</v>
      </c>
      <c r="R57">
        <v>98.91</v>
      </c>
      <c r="S57">
        <v>5.16</v>
      </c>
      <c r="T57">
        <v>19.489999999999998</v>
      </c>
      <c r="U57">
        <v>6.5</v>
      </c>
      <c r="V57">
        <v>6.49</v>
      </c>
      <c r="W57">
        <v>232.09</v>
      </c>
      <c r="X57">
        <v>46.42</v>
      </c>
      <c r="Y57">
        <v>72.38</v>
      </c>
      <c r="Z57">
        <v>46.44</v>
      </c>
      <c r="AA57">
        <v>98</v>
      </c>
      <c r="AB57">
        <v>49</v>
      </c>
    </row>
    <row r="58" spans="1:28">
      <c r="A58" t="s">
        <v>100</v>
      </c>
      <c r="B58" s="75">
        <v>261.45</v>
      </c>
      <c r="C58" s="75">
        <v>0</v>
      </c>
      <c r="D58" s="135">
        <f t="shared" si="0"/>
        <v>84.5</v>
      </c>
      <c r="E58" s="75"/>
      <c r="F58" s="78">
        <v>15.7</v>
      </c>
      <c r="G58" s="78">
        <v>15.7</v>
      </c>
      <c r="H58" s="78">
        <v>16.09</v>
      </c>
      <c r="I58">
        <v>107.88</v>
      </c>
      <c r="J58">
        <v>271.74</v>
      </c>
      <c r="K58">
        <v>101.21</v>
      </c>
      <c r="L58">
        <v>5.44</v>
      </c>
      <c r="M58">
        <v>43.2</v>
      </c>
      <c r="N58" s="135">
        <v>28.16</v>
      </c>
      <c r="O58" s="135">
        <v>28.17</v>
      </c>
      <c r="P58" s="135">
        <v>28.17</v>
      </c>
      <c r="Q58">
        <v>6.92</v>
      </c>
      <c r="R58">
        <v>99.89</v>
      </c>
      <c r="S58">
        <v>5.16</v>
      </c>
      <c r="T58">
        <v>19.489999999999998</v>
      </c>
      <c r="U58">
        <v>6.5</v>
      </c>
      <c r="V58">
        <v>6.49</v>
      </c>
      <c r="W58">
        <v>232.73</v>
      </c>
      <c r="X58">
        <v>46.55</v>
      </c>
      <c r="Y58">
        <v>71.400000000000006</v>
      </c>
      <c r="Z58">
        <v>46.18</v>
      </c>
      <c r="AA58">
        <v>98</v>
      </c>
      <c r="AB58">
        <v>49</v>
      </c>
    </row>
    <row r="59" spans="1:28">
      <c r="A59" t="s">
        <v>101</v>
      </c>
      <c r="B59" s="75">
        <v>261.45</v>
      </c>
      <c r="C59" s="75">
        <v>0</v>
      </c>
      <c r="D59" s="135">
        <f t="shared" si="0"/>
        <v>84.5</v>
      </c>
      <c r="E59" s="75"/>
      <c r="F59" s="78">
        <v>15.04</v>
      </c>
      <c r="G59" s="78">
        <v>15.04</v>
      </c>
      <c r="H59" s="78">
        <v>15.41</v>
      </c>
      <c r="I59">
        <v>103.6</v>
      </c>
      <c r="J59">
        <v>271.74</v>
      </c>
      <c r="K59">
        <v>101.21</v>
      </c>
      <c r="L59">
        <v>5.83</v>
      </c>
      <c r="M59">
        <v>43.21</v>
      </c>
      <c r="N59" s="135">
        <v>28.16</v>
      </c>
      <c r="O59" s="135">
        <v>28.17</v>
      </c>
      <c r="P59" s="135">
        <v>28.17</v>
      </c>
      <c r="Q59">
        <v>7.3</v>
      </c>
      <c r="R59">
        <v>95.99</v>
      </c>
      <c r="S59">
        <v>5.16</v>
      </c>
      <c r="T59">
        <v>22.11</v>
      </c>
      <c r="U59">
        <v>7.37</v>
      </c>
      <c r="V59">
        <v>7.38</v>
      </c>
      <c r="W59">
        <v>232</v>
      </c>
      <c r="X59">
        <v>46.4</v>
      </c>
      <c r="Y59">
        <v>70.67</v>
      </c>
      <c r="Z59">
        <v>45.3</v>
      </c>
      <c r="AA59">
        <v>98</v>
      </c>
      <c r="AB59">
        <v>49</v>
      </c>
    </row>
    <row r="60" spans="1:28">
      <c r="A60" t="s">
        <v>102</v>
      </c>
      <c r="B60" s="75">
        <v>261.45</v>
      </c>
      <c r="C60" s="75">
        <v>0</v>
      </c>
      <c r="D60" s="135">
        <f t="shared" si="0"/>
        <v>84.5</v>
      </c>
      <c r="E60" s="75"/>
      <c r="F60" s="78">
        <v>14.89</v>
      </c>
      <c r="G60" s="78">
        <v>14.89</v>
      </c>
      <c r="H60" s="78">
        <v>15.27</v>
      </c>
      <c r="I60">
        <v>99.32</v>
      </c>
      <c r="J60">
        <v>271.74</v>
      </c>
      <c r="K60">
        <v>101.21</v>
      </c>
      <c r="L60">
        <v>5.83</v>
      </c>
      <c r="M60">
        <v>43.36</v>
      </c>
      <c r="N60" s="135">
        <v>28.16</v>
      </c>
      <c r="O60" s="135">
        <v>28.17</v>
      </c>
      <c r="P60" s="135">
        <v>28.17</v>
      </c>
      <c r="Q60">
        <v>7.3</v>
      </c>
      <c r="R60">
        <v>88.99</v>
      </c>
      <c r="S60">
        <v>5.16</v>
      </c>
      <c r="T60">
        <v>22.11</v>
      </c>
      <c r="U60">
        <v>7.37</v>
      </c>
      <c r="V60">
        <v>7.38</v>
      </c>
      <c r="W60">
        <v>230.6</v>
      </c>
      <c r="X60">
        <v>46.12</v>
      </c>
      <c r="Y60">
        <v>70</v>
      </c>
      <c r="Z60">
        <v>44.91</v>
      </c>
      <c r="AA60">
        <v>98</v>
      </c>
      <c r="AB60">
        <v>49</v>
      </c>
    </row>
    <row r="61" spans="1:28">
      <c r="A61" t="s">
        <v>103</v>
      </c>
      <c r="B61" s="75">
        <v>261.45</v>
      </c>
      <c r="C61" s="75">
        <v>0</v>
      </c>
      <c r="D61" s="135">
        <f t="shared" si="0"/>
        <v>84.5</v>
      </c>
      <c r="E61" s="75"/>
      <c r="F61" s="78">
        <v>14.29</v>
      </c>
      <c r="G61" s="78">
        <v>14.29</v>
      </c>
      <c r="H61" s="78">
        <v>14.66</v>
      </c>
      <c r="I61">
        <v>95.04</v>
      </c>
      <c r="J61">
        <v>271.74</v>
      </c>
      <c r="K61">
        <v>101.21</v>
      </c>
      <c r="L61">
        <v>5.83</v>
      </c>
      <c r="M61">
        <v>43.29</v>
      </c>
      <c r="N61" s="135">
        <v>28.16</v>
      </c>
      <c r="O61" s="135">
        <v>28.17</v>
      </c>
      <c r="P61" s="135">
        <v>28.17</v>
      </c>
      <c r="Q61">
        <v>7.3</v>
      </c>
      <c r="R61">
        <v>86.34</v>
      </c>
      <c r="S61">
        <v>5.16</v>
      </c>
      <c r="T61">
        <v>22.27</v>
      </c>
      <c r="U61">
        <v>7.42</v>
      </c>
      <c r="V61">
        <v>7.43</v>
      </c>
      <c r="W61">
        <v>224.4</v>
      </c>
      <c r="X61">
        <v>44.88</v>
      </c>
      <c r="Y61">
        <v>69.95</v>
      </c>
      <c r="Z61">
        <v>43.29</v>
      </c>
      <c r="AA61">
        <v>98</v>
      </c>
      <c r="AB61">
        <v>49</v>
      </c>
    </row>
    <row r="62" spans="1:28">
      <c r="A62" t="s">
        <v>104</v>
      </c>
      <c r="B62" s="75">
        <v>261.45</v>
      </c>
      <c r="C62" s="75">
        <v>0</v>
      </c>
      <c r="D62" s="135">
        <f t="shared" si="0"/>
        <v>84.5</v>
      </c>
      <c r="E62" s="75"/>
      <c r="F62" s="78">
        <v>13.81</v>
      </c>
      <c r="G62" s="78">
        <v>13.81</v>
      </c>
      <c r="H62" s="78">
        <v>14.15</v>
      </c>
      <c r="I62">
        <v>93.61</v>
      </c>
      <c r="J62">
        <v>271.74</v>
      </c>
      <c r="K62">
        <v>101.21</v>
      </c>
      <c r="L62">
        <v>5.83</v>
      </c>
      <c r="M62">
        <v>43.26</v>
      </c>
      <c r="N62" s="135">
        <v>28.16</v>
      </c>
      <c r="O62" s="135">
        <v>28.17</v>
      </c>
      <c r="P62" s="135">
        <v>28.17</v>
      </c>
      <c r="Q62">
        <v>7.3</v>
      </c>
      <c r="R62">
        <v>83.33</v>
      </c>
      <c r="S62">
        <v>5.16</v>
      </c>
      <c r="T62">
        <v>22.38</v>
      </c>
      <c r="U62">
        <v>7.46</v>
      </c>
      <c r="V62">
        <v>7.46</v>
      </c>
      <c r="W62">
        <v>219.49</v>
      </c>
      <c r="X62">
        <v>43.9</v>
      </c>
      <c r="Y62">
        <v>66.88</v>
      </c>
      <c r="Z62">
        <v>42.06</v>
      </c>
      <c r="AA62">
        <v>96.67</v>
      </c>
      <c r="AB62">
        <v>48.33</v>
      </c>
    </row>
    <row r="63" spans="1:28">
      <c r="A63" t="s">
        <v>105</v>
      </c>
      <c r="B63" s="75">
        <v>261.45</v>
      </c>
      <c r="C63" s="75">
        <v>0</v>
      </c>
      <c r="D63" s="135">
        <f t="shared" si="0"/>
        <v>84.5</v>
      </c>
      <c r="E63" s="75"/>
      <c r="F63" s="78">
        <v>13.27</v>
      </c>
      <c r="G63" s="78">
        <v>13.27</v>
      </c>
      <c r="H63" s="78">
        <v>13.59</v>
      </c>
      <c r="I63">
        <v>93.61</v>
      </c>
      <c r="J63">
        <v>271.74</v>
      </c>
      <c r="K63">
        <v>101.21</v>
      </c>
      <c r="L63">
        <v>6.38</v>
      </c>
      <c r="M63">
        <v>43.34</v>
      </c>
      <c r="N63" s="135">
        <v>28.16</v>
      </c>
      <c r="O63" s="135">
        <v>28.17</v>
      </c>
      <c r="P63" s="135">
        <v>28.17</v>
      </c>
      <c r="Q63">
        <v>8.07</v>
      </c>
      <c r="R63">
        <v>64.75</v>
      </c>
      <c r="S63">
        <v>5.29</v>
      </c>
      <c r="T63">
        <v>22.28</v>
      </c>
      <c r="U63">
        <v>7.43</v>
      </c>
      <c r="V63">
        <v>7.42</v>
      </c>
      <c r="W63">
        <v>209.43</v>
      </c>
      <c r="X63">
        <v>41.88</v>
      </c>
      <c r="Y63">
        <v>62.59</v>
      </c>
      <c r="Z63">
        <v>39.94</v>
      </c>
      <c r="AA63">
        <v>96.67</v>
      </c>
      <c r="AB63">
        <v>48.33</v>
      </c>
    </row>
    <row r="64" spans="1:28">
      <c r="A64" t="s">
        <v>106</v>
      </c>
      <c r="B64" s="75">
        <v>261.45</v>
      </c>
      <c r="C64" s="75">
        <v>0</v>
      </c>
      <c r="D64" s="135">
        <f t="shared" si="0"/>
        <v>84.5</v>
      </c>
      <c r="E64" s="75"/>
      <c r="F64" s="78">
        <v>12.59</v>
      </c>
      <c r="G64" s="78">
        <v>12.59</v>
      </c>
      <c r="H64" s="78">
        <v>12.9</v>
      </c>
      <c r="I64">
        <v>93.61</v>
      </c>
      <c r="J64">
        <v>271.74</v>
      </c>
      <c r="K64">
        <v>101.21</v>
      </c>
      <c r="L64">
        <v>6.38</v>
      </c>
      <c r="M64">
        <v>43.3</v>
      </c>
      <c r="N64" s="135">
        <v>28.16</v>
      </c>
      <c r="O64" s="135">
        <v>28.17</v>
      </c>
      <c r="P64" s="135">
        <v>28.17</v>
      </c>
      <c r="Q64">
        <v>8.07</v>
      </c>
      <c r="R64">
        <v>61.47</v>
      </c>
      <c r="S64">
        <v>5.29</v>
      </c>
      <c r="T64">
        <v>24.09</v>
      </c>
      <c r="U64">
        <v>8.0299999999999994</v>
      </c>
      <c r="V64">
        <v>8.0399999999999991</v>
      </c>
      <c r="W64">
        <v>199.43</v>
      </c>
      <c r="X64">
        <v>39.89</v>
      </c>
      <c r="Y64">
        <v>59.16</v>
      </c>
      <c r="Z64">
        <v>37.89</v>
      </c>
      <c r="AA64">
        <v>93.34</v>
      </c>
      <c r="AB64">
        <v>46.66</v>
      </c>
    </row>
    <row r="65" spans="1:28">
      <c r="A65" t="s">
        <v>107</v>
      </c>
      <c r="B65" s="75">
        <v>261.45</v>
      </c>
      <c r="C65" s="75">
        <v>0</v>
      </c>
      <c r="D65" s="135">
        <f t="shared" si="0"/>
        <v>84.5</v>
      </c>
      <c r="E65" s="75"/>
      <c r="F65" s="78">
        <v>11.98</v>
      </c>
      <c r="G65" s="78">
        <v>11.98</v>
      </c>
      <c r="H65" s="78">
        <v>12.27</v>
      </c>
      <c r="I65">
        <v>93.61</v>
      </c>
      <c r="J65">
        <v>271.74</v>
      </c>
      <c r="K65">
        <v>101.21</v>
      </c>
      <c r="L65">
        <v>6.38</v>
      </c>
      <c r="M65">
        <v>41.14</v>
      </c>
      <c r="N65" s="135">
        <v>28.16</v>
      </c>
      <c r="O65" s="135">
        <v>28.17</v>
      </c>
      <c r="P65" s="135">
        <v>28.17</v>
      </c>
      <c r="Q65">
        <v>8.07</v>
      </c>
      <c r="R65">
        <v>52.79</v>
      </c>
      <c r="S65">
        <v>5.29</v>
      </c>
      <c r="T65">
        <v>36.270000000000003</v>
      </c>
      <c r="U65">
        <v>12.09</v>
      </c>
      <c r="V65">
        <v>12.09</v>
      </c>
      <c r="W65">
        <v>187.88</v>
      </c>
      <c r="X65">
        <v>37.57</v>
      </c>
      <c r="Y65">
        <v>54.69</v>
      </c>
      <c r="Z65">
        <v>35.72</v>
      </c>
      <c r="AA65">
        <v>93.34</v>
      </c>
      <c r="AB65">
        <v>46.66</v>
      </c>
    </row>
    <row r="66" spans="1:28">
      <c r="A66" t="s">
        <v>108</v>
      </c>
      <c r="B66" s="75">
        <v>261.45</v>
      </c>
      <c r="C66" s="75">
        <v>0</v>
      </c>
      <c r="D66" s="135">
        <f t="shared" si="0"/>
        <v>84.5</v>
      </c>
      <c r="E66" s="75"/>
      <c r="F66" s="78">
        <v>11.15</v>
      </c>
      <c r="G66" s="78">
        <v>11.15</v>
      </c>
      <c r="H66" s="78">
        <v>11.42</v>
      </c>
      <c r="I66">
        <v>93.61</v>
      </c>
      <c r="J66">
        <v>271.74</v>
      </c>
      <c r="K66">
        <v>101.21</v>
      </c>
      <c r="L66">
        <v>6.38</v>
      </c>
      <c r="M66">
        <v>41.08</v>
      </c>
      <c r="N66" s="135">
        <v>28.16</v>
      </c>
      <c r="O66" s="135">
        <v>28.17</v>
      </c>
      <c r="P66" s="135">
        <v>28.17</v>
      </c>
      <c r="Q66">
        <v>8.07</v>
      </c>
      <c r="R66">
        <v>51.25</v>
      </c>
      <c r="S66">
        <v>5.29</v>
      </c>
      <c r="T66">
        <v>48.98</v>
      </c>
      <c r="U66">
        <v>16.329999999999998</v>
      </c>
      <c r="V66">
        <v>16.32</v>
      </c>
      <c r="W66">
        <v>174.98</v>
      </c>
      <c r="X66">
        <v>35</v>
      </c>
      <c r="Y66">
        <v>50.97</v>
      </c>
      <c r="Z66">
        <v>33.68</v>
      </c>
      <c r="AA66">
        <v>86.67</v>
      </c>
      <c r="AB66">
        <v>43.33</v>
      </c>
    </row>
    <row r="67" spans="1:28">
      <c r="A67" t="s">
        <v>109</v>
      </c>
      <c r="B67" s="75">
        <v>261.45</v>
      </c>
      <c r="C67" s="75">
        <v>0</v>
      </c>
      <c r="D67" s="135">
        <f t="shared" si="0"/>
        <v>84.5</v>
      </c>
      <c r="E67" s="75"/>
      <c r="F67" s="78">
        <v>10.41</v>
      </c>
      <c r="G67" s="78">
        <v>10.41</v>
      </c>
      <c r="H67" s="78">
        <v>10.66</v>
      </c>
      <c r="I67">
        <v>93.61</v>
      </c>
      <c r="J67">
        <v>271.74</v>
      </c>
      <c r="K67">
        <v>101.21</v>
      </c>
      <c r="L67">
        <v>7</v>
      </c>
      <c r="M67">
        <v>41.17</v>
      </c>
      <c r="N67" s="135">
        <v>28.16</v>
      </c>
      <c r="O67" s="135">
        <v>28.17</v>
      </c>
      <c r="P67" s="135">
        <v>28.17</v>
      </c>
      <c r="Q67">
        <v>8.84</v>
      </c>
      <c r="R67">
        <v>45.98</v>
      </c>
      <c r="S67">
        <v>5.57</v>
      </c>
      <c r="T67">
        <v>54.46</v>
      </c>
      <c r="U67">
        <v>18.149999999999999</v>
      </c>
      <c r="V67">
        <v>18.16</v>
      </c>
      <c r="W67">
        <v>162.05000000000001</v>
      </c>
      <c r="X67">
        <v>32.409999999999997</v>
      </c>
      <c r="Y67">
        <v>47.55</v>
      </c>
      <c r="Z67">
        <v>31.43</v>
      </c>
      <c r="AA67">
        <v>80</v>
      </c>
      <c r="AB67">
        <v>40</v>
      </c>
    </row>
    <row r="68" spans="1:28">
      <c r="A68" t="s">
        <v>110</v>
      </c>
      <c r="B68" s="75">
        <v>261.45</v>
      </c>
      <c r="C68" s="75">
        <v>0</v>
      </c>
      <c r="D68" s="135">
        <f t="shared" ref="D68:D98" si="1">N68+O68+P68</f>
        <v>84.5</v>
      </c>
      <c r="E68" s="75"/>
      <c r="F68" s="78">
        <v>9.4600000000000009</v>
      </c>
      <c r="G68" s="78">
        <v>9.4600000000000009</v>
      </c>
      <c r="H68" s="78">
        <v>9.69</v>
      </c>
      <c r="I68">
        <v>93.61</v>
      </c>
      <c r="J68">
        <v>271.74</v>
      </c>
      <c r="K68">
        <v>101.21</v>
      </c>
      <c r="L68">
        <v>7</v>
      </c>
      <c r="M68">
        <v>41.18</v>
      </c>
      <c r="N68" s="135">
        <v>28.16</v>
      </c>
      <c r="O68" s="135">
        <v>28.17</v>
      </c>
      <c r="P68" s="135">
        <v>28.17</v>
      </c>
      <c r="Q68">
        <v>8.84</v>
      </c>
      <c r="R68">
        <v>43.03</v>
      </c>
      <c r="S68">
        <v>5.57</v>
      </c>
      <c r="T68">
        <v>56.57</v>
      </c>
      <c r="U68">
        <v>18.86</v>
      </c>
      <c r="V68">
        <v>18.86</v>
      </c>
      <c r="W68">
        <v>146.18</v>
      </c>
      <c r="X68">
        <v>29.23</v>
      </c>
      <c r="Y68">
        <v>42.69</v>
      </c>
      <c r="Z68">
        <v>28.95</v>
      </c>
      <c r="AA68">
        <v>73.34</v>
      </c>
      <c r="AB68">
        <v>36.659999999999997</v>
      </c>
    </row>
    <row r="69" spans="1:28">
      <c r="A69" t="s">
        <v>111</v>
      </c>
      <c r="B69" s="75">
        <v>261.45</v>
      </c>
      <c r="C69" s="75">
        <v>0</v>
      </c>
      <c r="D69" s="135">
        <f t="shared" si="1"/>
        <v>75.33</v>
      </c>
      <c r="E69" s="75"/>
      <c r="F69" s="78">
        <v>6.96</v>
      </c>
      <c r="G69" s="78">
        <v>6.96</v>
      </c>
      <c r="H69" s="78">
        <v>7.14</v>
      </c>
      <c r="I69">
        <v>93.61</v>
      </c>
      <c r="J69">
        <v>271.74</v>
      </c>
      <c r="K69">
        <v>101.21</v>
      </c>
      <c r="L69">
        <v>7.46</v>
      </c>
      <c r="M69">
        <v>41.17</v>
      </c>
      <c r="N69" s="135">
        <v>25.11</v>
      </c>
      <c r="O69" s="135">
        <v>25.11</v>
      </c>
      <c r="P69" s="135">
        <v>25.11</v>
      </c>
      <c r="Q69">
        <v>8.84</v>
      </c>
      <c r="R69">
        <v>43.99</v>
      </c>
      <c r="S69">
        <v>5.57</v>
      </c>
      <c r="T69">
        <v>57.33</v>
      </c>
      <c r="U69">
        <v>19.11</v>
      </c>
      <c r="V69">
        <v>19.12</v>
      </c>
      <c r="W69">
        <v>131.91999999999999</v>
      </c>
      <c r="X69">
        <v>26.38</v>
      </c>
      <c r="Y69">
        <v>38.11</v>
      </c>
      <c r="Z69">
        <v>25.59</v>
      </c>
      <c r="AA69">
        <v>66.67</v>
      </c>
      <c r="AB69">
        <v>33.33</v>
      </c>
    </row>
    <row r="70" spans="1:28">
      <c r="A70" t="s">
        <v>112</v>
      </c>
      <c r="B70" s="75">
        <v>261.45</v>
      </c>
      <c r="C70" s="75">
        <v>0</v>
      </c>
      <c r="D70" s="135">
        <f t="shared" si="1"/>
        <v>68</v>
      </c>
      <c r="E70" s="75"/>
      <c r="F70" s="78">
        <v>6.14</v>
      </c>
      <c r="G70" s="78">
        <v>6.14</v>
      </c>
      <c r="H70" s="78">
        <v>6.28</v>
      </c>
      <c r="I70">
        <v>93.61</v>
      </c>
      <c r="J70">
        <v>271.74</v>
      </c>
      <c r="K70">
        <v>101.21</v>
      </c>
      <c r="L70">
        <v>7.46</v>
      </c>
      <c r="M70">
        <v>41.16</v>
      </c>
      <c r="N70" s="135">
        <v>22.66</v>
      </c>
      <c r="O70" s="135">
        <v>22.67</v>
      </c>
      <c r="P70" s="135">
        <v>22.67</v>
      </c>
      <c r="Q70">
        <v>8.84</v>
      </c>
      <c r="R70">
        <v>35.21</v>
      </c>
      <c r="S70">
        <v>5.57</v>
      </c>
      <c r="T70">
        <v>57.93</v>
      </c>
      <c r="U70">
        <v>19.309999999999999</v>
      </c>
      <c r="V70">
        <v>19.309999999999999</v>
      </c>
      <c r="W70">
        <v>115.79</v>
      </c>
      <c r="X70">
        <v>23.16</v>
      </c>
      <c r="Y70">
        <v>32.99</v>
      </c>
      <c r="Z70">
        <v>22.87</v>
      </c>
      <c r="AA70">
        <v>43.34</v>
      </c>
      <c r="AB70">
        <v>21.66</v>
      </c>
    </row>
    <row r="71" spans="1:28">
      <c r="A71" t="s">
        <v>113</v>
      </c>
      <c r="B71" s="75">
        <v>261.45</v>
      </c>
      <c r="C71" s="75">
        <v>0</v>
      </c>
      <c r="D71" s="135">
        <f t="shared" si="1"/>
        <v>62.15</v>
      </c>
      <c r="E71" s="75"/>
      <c r="F71" s="78">
        <v>5.38</v>
      </c>
      <c r="G71" s="78">
        <v>5.38</v>
      </c>
      <c r="H71" s="78">
        <v>5.51</v>
      </c>
      <c r="I71">
        <v>93.61</v>
      </c>
      <c r="J71">
        <v>271.74</v>
      </c>
      <c r="K71">
        <v>101.21</v>
      </c>
      <c r="L71">
        <v>8.01</v>
      </c>
      <c r="M71">
        <v>41.11</v>
      </c>
      <c r="N71" s="135">
        <v>20.71</v>
      </c>
      <c r="O71" s="135">
        <v>20.72</v>
      </c>
      <c r="P71" s="135">
        <v>20.72</v>
      </c>
      <c r="Q71">
        <v>9.99</v>
      </c>
      <c r="R71">
        <v>24.26</v>
      </c>
      <c r="S71">
        <v>5.94</v>
      </c>
      <c r="T71">
        <v>59.03</v>
      </c>
      <c r="U71">
        <v>19.68</v>
      </c>
      <c r="V71">
        <v>19.670000000000002</v>
      </c>
      <c r="W71">
        <v>99.22</v>
      </c>
      <c r="X71">
        <v>19.84</v>
      </c>
      <c r="Y71">
        <v>27.67</v>
      </c>
      <c r="Z71">
        <v>20.16</v>
      </c>
      <c r="AA71">
        <v>36.67</v>
      </c>
      <c r="AB71">
        <v>18.329999999999998</v>
      </c>
    </row>
    <row r="72" spans="1:28">
      <c r="A72" t="s">
        <v>114</v>
      </c>
      <c r="B72" s="75">
        <v>261.45</v>
      </c>
      <c r="C72" s="75">
        <v>0</v>
      </c>
      <c r="D72" s="135">
        <f t="shared" si="1"/>
        <v>58.96</v>
      </c>
      <c r="E72" s="75"/>
      <c r="F72" s="78">
        <v>4.46</v>
      </c>
      <c r="G72" s="78">
        <v>4.46</v>
      </c>
      <c r="H72" s="78">
        <v>4.5599999999999996</v>
      </c>
      <c r="I72">
        <v>93.61</v>
      </c>
      <c r="J72">
        <v>271.74</v>
      </c>
      <c r="K72">
        <v>101.21</v>
      </c>
      <c r="L72">
        <v>8.01</v>
      </c>
      <c r="M72">
        <v>41.14</v>
      </c>
      <c r="N72" s="135">
        <v>19.66</v>
      </c>
      <c r="O72" s="135">
        <v>19.649999999999999</v>
      </c>
      <c r="P72" s="135">
        <v>19.649999999999999</v>
      </c>
      <c r="Q72">
        <v>9.99</v>
      </c>
      <c r="R72">
        <v>19.61</v>
      </c>
      <c r="S72">
        <v>5.94</v>
      </c>
      <c r="T72">
        <v>60.65</v>
      </c>
      <c r="U72">
        <v>20.22</v>
      </c>
      <c r="V72">
        <v>20.21</v>
      </c>
      <c r="W72">
        <v>83.83</v>
      </c>
      <c r="X72">
        <v>16.760000000000002</v>
      </c>
      <c r="Y72">
        <v>22.48</v>
      </c>
      <c r="Z72">
        <v>16.18</v>
      </c>
      <c r="AA72">
        <v>32</v>
      </c>
      <c r="AB72">
        <v>16</v>
      </c>
    </row>
    <row r="73" spans="1:28">
      <c r="A73" t="s">
        <v>115</v>
      </c>
      <c r="B73" s="75">
        <v>261.45</v>
      </c>
      <c r="C73" s="75">
        <v>0</v>
      </c>
      <c r="D73" s="135">
        <f t="shared" si="1"/>
        <v>56.709999999999994</v>
      </c>
      <c r="E73" s="75"/>
      <c r="F73" s="78">
        <v>3.58</v>
      </c>
      <c r="G73" s="78">
        <v>3.58</v>
      </c>
      <c r="H73" s="78">
        <v>3.67</v>
      </c>
      <c r="I73">
        <v>93.61</v>
      </c>
      <c r="J73">
        <v>271.74</v>
      </c>
      <c r="K73">
        <v>101.21</v>
      </c>
      <c r="L73">
        <v>8.01</v>
      </c>
      <c r="M73">
        <v>41.14</v>
      </c>
      <c r="N73" s="135">
        <v>18.23</v>
      </c>
      <c r="O73" s="135">
        <v>19.989999999999998</v>
      </c>
      <c r="P73" s="135">
        <v>18.489999999999998</v>
      </c>
      <c r="Q73">
        <v>9.99</v>
      </c>
      <c r="R73">
        <v>11.81</v>
      </c>
      <c r="S73">
        <v>5.94</v>
      </c>
      <c r="T73">
        <v>60.83</v>
      </c>
      <c r="U73">
        <v>20.28</v>
      </c>
      <c r="V73">
        <v>20.28</v>
      </c>
      <c r="W73">
        <v>67.239999999999995</v>
      </c>
      <c r="X73">
        <v>13.45</v>
      </c>
      <c r="Y73">
        <v>17.47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261.45</v>
      </c>
      <c r="C74" s="75">
        <v>0</v>
      </c>
      <c r="D74" s="135">
        <f t="shared" si="1"/>
        <v>36.4</v>
      </c>
      <c r="E74" s="75"/>
      <c r="F74" s="78">
        <v>2.82</v>
      </c>
      <c r="G74" s="78">
        <v>2.82</v>
      </c>
      <c r="H74" s="78">
        <v>2.89</v>
      </c>
      <c r="I74">
        <v>93.61</v>
      </c>
      <c r="J74">
        <v>271.74</v>
      </c>
      <c r="K74">
        <v>101.21</v>
      </c>
      <c r="L74">
        <v>8.01</v>
      </c>
      <c r="M74">
        <v>41.16</v>
      </c>
      <c r="N74" s="135">
        <v>10.220000000000001</v>
      </c>
      <c r="O74" s="135">
        <v>15.81</v>
      </c>
      <c r="P74" s="135">
        <v>10.37</v>
      </c>
      <c r="Q74">
        <v>9.99</v>
      </c>
      <c r="R74">
        <v>4.87</v>
      </c>
      <c r="S74">
        <v>5.94</v>
      </c>
      <c r="T74">
        <v>61.03</v>
      </c>
      <c r="U74">
        <v>20.34</v>
      </c>
      <c r="V74">
        <v>20.34</v>
      </c>
      <c r="W74">
        <v>51.29</v>
      </c>
      <c r="X74">
        <v>10.26</v>
      </c>
      <c r="Y74">
        <v>12.63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261.45</v>
      </c>
      <c r="C75" s="75">
        <v>0</v>
      </c>
      <c r="D75" s="135">
        <f t="shared" si="1"/>
        <v>0</v>
      </c>
      <c r="E75" s="75"/>
      <c r="F75" s="78">
        <v>2.17</v>
      </c>
      <c r="G75" s="78">
        <v>2.17</v>
      </c>
      <c r="H75" s="78">
        <v>2.21</v>
      </c>
      <c r="I75">
        <v>93.61</v>
      </c>
      <c r="J75">
        <v>271.74</v>
      </c>
      <c r="K75">
        <v>101.21</v>
      </c>
      <c r="L75">
        <v>8.01</v>
      </c>
      <c r="M75">
        <v>43.49</v>
      </c>
      <c r="N75" s="135">
        <v>0</v>
      </c>
      <c r="O75" s="135">
        <v>0</v>
      </c>
      <c r="P75" s="135">
        <v>0</v>
      </c>
      <c r="Q75">
        <v>9.99</v>
      </c>
      <c r="R75">
        <v>1.94</v>
      </c>
      <c r="S75">
        <v>6.32</v>
      </c>
      <c r="T75">
        <v>58.38</v>
      </c>
      <c r="U75">
        <v>19.46</v>
      </c>
      <c r="V75">
        <v>19.46</v>
      </c>
      <c r="W75">
        <v>37.96</v>
      </c>
      <c r="X75">
        <v>7.59</v>
      </c>
      <c r="Y75">
        <v>8.7799999999999994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261.45</v>
      </c>
      <c r="C76" s="75">
        <v>0</v>
      </c>
      <c r="D76" s="135">
        <f t="shared" si="1"/>
        <v>0</v>
      </c>
      <c r="E76" s="75"/>
      <c r="F76" s="78">
        <v>1.58</v>
      </c>
      <c r="G76" s="78">
        <v>1.58</v>
      </c>
      <c r="H76" s="78">
        <v>1.61</v>
      </c>
      <c r="I76">
        <v>93.61</v>
      </c>
      <c r="J76">
        <v>271.74</v>
      </c>
      <c r="K76">
        <v>101.21</v>
      </c>
      <c r="L76">
        <v>8.01</v>
      </c>
      <c r="M76">
        <v>43.53</v>
      </c>
      <c r="N76" s="135">
        <v>0</v>
      </c>
      <c r="O76" s="135">
        <v>0</v>
      </c>
      <c r="P76" s="135">
        <v>0</v>
      </c>
      <c r="Q76">
        <v>9.99</v>
      </c>
      <c r="R76">
        <v>11.66</v>
      </c>
      <c r="S76">
        <v>6.32</v>
      </c>
      <c r="T76">
        <v>59.6</v>
      </c>
      <c r="U76">
        <v>19.87</v>
      </c>
      <c r="V76">
        <v>19.86</v>
      </c>
      <c r="W76">
        <v>27</v>
      </c>
      <c r="X76">
        <v>5.4</v>
      </c>
      <c r="Y76">
        <v>5.74</v>
      </c>
      <c r="Z76">
        <v>2.5099999999999998</v>
      </c>
      <c r="AA76">
        <v>13.33</v>
      </c>
      <c r="AB76">
        <v>6.67</v>
      </c>
    </row>
    <row r="77" spans="1:28">
      <c r="A77" t="s">
        <v>119</v>
      </c>
      <c r="B77" s="75">
        <v>261.45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93.61</v>
      </c>
      <c r="J77">
        <v>271.74</v>
      </c>
      <c r="K77">
        <v>101.21</v>
      </c>
      <c r="L77">
        <v>8.01</v>
      </c>
      <c r="M77">
        <v>43.42</v>
      </c>
      <c r="N77" s="135">
        <v>0</v>
      </c>
      <c r="O77" s="135">
        <v>0</v>
      </c>
      <c r="P77" s="135">
        <v>0</v>
      </c>
      <c r="Q77">
        <v>9.99</v>
      </c>
      <c r="R77">
        <v>9.14</v>
      </c>
      <c r="S77">
        <v>6.32</v>
      </c>
      <c r="T77">
        <v>59.81</v>
      </c>
      <c r="U77">
        <v>19.93</v>
      </c>
      <c r="V77">
        <v>19.940000000000001</v>
      </c>
      <c r="W77">
        <v>18.18</v>
      </c>
      <c r="X77">
        <v>3.64</v>
      </c>
      <c r="Y77">
        <v>3.44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261.45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93.61</v>
      </c>
      <c r="J78">
        <v>271.74</v>
      </c>
      <c r="K78">
        <v>101.21</v>
      </c>
      <c r="L78">
        <v>8.01</v>
      </c>
      <c r="M78">
        <v>43.58</v>
      </c>
      <c r="N78" s="135">
        <v>0</v>
      </c>
      <c r="O78" s="135">
        <v>0</v>
      </c>
      <c r="P78" s="135">
        <v>0</v>
      </c>
      <c r="Q78">
        <v>9.99</v>
      </c>
      <c r="R78">
        <v>7</v>
      </c>
      <c r="S78">
        <v>6.32</v>
      </c>
      <c r="T78">
        <v>60.33</v>
      </c>
      <c r="U78">
        <v>20.11</v>
      </c>
      <c r="V78">
        <v>20.100000000000001</v>
      </c>
      <c r="W78">
        <v>11.2</v>
      </c>
      <c r="X78">
        <v>2.2400000000000002</v>
      </c>
      <c r="Y78">
        <v>1.64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261.45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93.61</v>
      </c>
      <c r="J79">
        <v>271.74</v>
      </c>
      <c r="K79">
        <v>101.21</v>
      </c>
      <c r="L79">
        <v>8.4</v>
      </c>
      <c r="M79">
        <v>43.43</v>
      </c>
      <c r="N79" s="135">
        <v>0</v>
      </c>
      <c r="O79" s="135">
        <v>0</v>
      </c>
      <c r="P79" s="135">
        <v>0</v>
      </c>
      <c r="Q79">
        <v>9.99</v>
      </c>
      <c r="R79">
        <v>5.79</v>
      </c>
      <c r="S79">
        <v>7.43</v>
      </c>
      <c r="T79">
        <v>61.79</v>
      </c>
      <c r="U79">
        <v>20.6</v>
      </c>
      <c r="V79">
        <v>20.58</v>
      </c>
      <c r="W79">
        <v>6.17</v>
      </c>
      <c r="X79">
        <v>1.23</v>
      </c>
      <c r="Y79">
        <v>0</v>
      </c>
      <c r="Z79">
        <v>0</v>
      </c>
      <c r="AA79">
        <v>2.89</v>
      </c>
      <c r="AB79">
        <v>1.45</v>
      </c>
    </row>
    <row r="80" spans="1:28">
      <c r="A80" t="s">
        <v>122</v>
      </c>
      <c r="B80" s="75">
        <v>261.45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93.61</v>
      </c>
      <c r="J80">
        <v>271.74</v>
      </c>
      <c r="K80">
        <v>101.21</v>
      </c>
      <c r="L80">
        <v>8.4</v>
      </c>
      <c r="M80">
        <v>43.51</v>
      </c>
      <c r="N80" s="135">
        <v>0</v>
      </c>
      <c r="O80" s="135">
        <v>0</v>
      </c>
      <c r="P80" s="135">
        <v>0</v>
      </c>
      <c r="Q80">
        <v>9.99</v>
      </c>
      <c r="R80">
        <v>4.8899999999999997</v>
      </c>
      <c r="S80">
        <v>7.43</v>
      </c>
      <c r="T80">
        <v>63.51</v>
      </c>
      <c r="U80">
        <v>21.17</v>
      </c>
      <c r="V80">
        <v>21.17</v>
      </c>
      <c r="W80">
        <v>2.62</v>
      </c>
      <c r="X80">
        <v>0.52</v>
      </c>
      <c r="Y80">
        <v>0</v>
      </c>
      <c r="Z80">
        <v>0</v>
      </c>
      <c r="AA80">
        <v>1.05</v>
      </c>
      <c r="AB80">
        <v>0.53</v>
      </c>
    </row>
    <row r="81" spans="1:28">
      <c r="A81" t="s">
        <v>123</v>
      </c>
      <c r="B81" s="75">
        <v>261.45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97.9</v>
      </c>
      <c r="J81">
        <v>271.74</v>
      </c>
      <c r="K81">
        <v>101.21</v>
      </c>
      <c r="L81">
        <v>8.4</v>
      </c>
      <c r="M81">
        <v>43.55</v>
      </c>
      <c r="N81" s="135">
        <v>0</v>
      </c>
      <c r="O81" s="135">
        <v>0</v>
      </c>
      <c r="P81" s="135">
        <v>0</v>
      </c>
      <c r="Q81">
        <v>9.99</v>
      </c>
      <c r="R81">
        <v>0</v>
      </c>
      <c r="S81">
        <v>7.43</v>
      </c>
      <c r="T81">
        <v>65.459999999999994</v>
      </c>
      <c r="U81">
        <v>21.82</v>
      </c>
      <c r="V81">
        <v>21.81</v>
      </c>
      <c r="W81">
        <v>0.43</v>
      </c>
      <c r="X81">
        <v>0.08</v>
      </c>
      <c r="Y81">
        <v>0</v>
      </c>
      <c r="Z81">
        <v>0</v>
      </c>
      <c r="AA81">
        <v>0.14000000000000001</v>
      </c>
      <c r="AB81">
        <v>7.0000000000000007E-2</v>
      </c>
    </row>
    <row r="82" spans="1:28">
      <c r="A82" t="s">
        <v>124</v>
      </c>
      <c r="B82" s="75">
        <v>261.45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102.18</v>
      </c>
      <c r="J82">
        <v>271.74</v>
      </c>
      <c r="K82">
        <v>101.21</v>
      </c>
      <c r="L82">
        <v>8.4</v>
      </c>
      <c r="M82">
        <v>43.41</v>
      </c>
      <c r="N82" s="135">
        <v>0</v>
      </c>
      <c r="O82" s="135">
        <v>0</v>
      </c>
      <c r="P82" s="135">
        <v>0</v>
      </c>
      <c r="Q82">
        <v>9.99</v>
      </c>
      <c r="R82">
        <v>0</v>
      </c>
      <c r="S82">
        <v>7.43</v>
      </c>
      <c r="T82">
        <v>68.39</v>
      </c>
      <c r="U82">
        <v>22.8</v>
      </c>
      <c r="V82">
        <v>22.79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261.45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106.46</v>
      </c>
      <c r="J83">
        <v>271.74</v>
      </c>
      <c r="K83">
        <v>101.21</v>
      </c>
      <c r="L83">
        <v>8.86</v>
      </c>
      <c r="M83">
        <v>43.42</v>
      </c>
      <c r="N83" s="135">
        <v>0</v>
      </c>
      <c r="O83" s="135">
        <v>0</v>
      </c>
      <c r="P83" s="135">
        <v>0</v>
      </c>
      <c r="Q83">
        <v>9.99</v>
      </c>
      <c r="R83">
        <v>0</v>
      </c>
      <c r="S83">
        <v>7.53</v>
      </c>
      <c r="T83">
        <v>71.53</v>
      </c>
      <c r="U83">
        <v>23.84</v>
      </c>
      <c r="V83">
        <v>23.85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261.45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106.46</v>
      </c>
      <c r="J84">
        <v>271.74</v>
      </c>
      <c r="K84">
        <v>101.21</v>
      </c>
      <c r="L84">
        <v>8.86</v>
      </c>
      <c r="M84">
        <v>43.54</v>
      </c>
      <c r="N84" s="135">
        <v>0</v>
      </c>
      <c r="O84" s="135">
        <v>0</v>
      </c>
      <c r="P84" s="135">
        <v>0</v>
      </c>
      <c r="Q84">
        <v>9.99</v>
      </c>
      <c r="R84">
        <v>0</v>
      </c>
      <c r="S84">
        <v>7.53</v>
      </c>
      <c r="T84">
        <v>73.67</v>
      </c>
      <c r="U84">
        <v>24.56</v>
      </c>
      <c r="V84">
        <v>24.55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261.45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110.74</v>
      </c>
      <c r="J85">
        <v>271.74</v>
      </c>
      <c r="K85">
        <v>101.21</v>
      </c>
      <c r="L85">
        <v>8.86</v>
      </c>
      <c r="M85">
        <v>43.42</v>
      </c>
      <c r="N85" s="135">
        <v>0</v>
      </c>
      <c r="O85" s="135">
        <v>0</v>
      </c>
      <c r="P85" s="135">
        <v>0</v>
      </c>
      <c r="Q85">
        <v>10.53</v>
      </c>
      <c r="R85">
        <v>0</v>
      </c>
      <c r="S85">
        <v>7.53</v>
      </c>
      <c r="T85">
        <v>72.040000000000006</v>
      </c>
      <c r="U85">
        <v>24.01</v>
      </c>
      <c r="V85">
        <v>24.02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261.45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115.02</v>
      </c>
      <c r="J86">
        <v>271.74</v>
      </c>
      <c r="K86">
        <v>101.21</v>
      </c>
      <c r="L86">
        <v>8.86</v>
      </c>
      <c r="M86">
        <v>43.42</v>
      </c>
      <c r="N86" s="135">
        <v>0</v>
      </c>
      <c r="O86" s="135">
        <v>0</v>
      </c>
      <c r="P86" s="135">
        <v>0</v>
      </c>
      <c r="Q86">
        <v>10.53</v>
      </c>
      <c r="R86">
        <v>0</v>
      </c>
      <c r="S86">
        <v>7.53</v>
      </c>
      <c r="T86">
        <v>71.040000000000006</v>
      </c>
      <c r="U86">
        <v>23.68</v>
      </c>
      <c r="V86">
        <v>23.68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261.45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115.02</v>
      </c>
      <c r="J87">
        <v>271.74</v>
      </c>
      <c r="K87">
        <v>101.21</v>
      </c>
      <c r="L87">
        <v>8.86</v>
      </c>
      <c r="M87">
        <v>43.53</v>
      </c>
      <c r="N87" s="135">
        <v>0</v>
      </c>
      <c r="O87" s="135">
        <v>0</v>
      </c>
      <c r="P87" s="135">
        <v>0</v>
      </c>
      <c r="Q87">
        <v>10.53</v>
      </c>
      <c r="R87">
        <v>0</v>
      </c>
      <c r="S87">
        <v>7.62</v>
      </c>
      <c r="T87">
        <v>67</v>
      </c>
      <c r="U87">
        <v>22.33</v>
      </c>
      <c r="V87">
        <v>22.35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261.45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116.45</v>
      </c>
      <c r="J88">
        <v>271.74</v>
      </c>
      <c r="K88">
        <v>101.21</v>
      </c>
      <c r="L88">
        <v>8.86</v>
      </c>
      <c r="M88">
        <v>43.44</v>
      </c>
      <c r="N88" s="135">
        <v>0</v>
      </c>
      <c r="O88" s="135">
        <v>0</v>
      </c>
      <c r="P88" s="135">
        <v>0</v>
      </c>
      <c r="Q88">
        <v>10.53</v>
      </c>
      <c r="R88">
        <v>0</v>
      </c>
      <c r="S88">
        <v>7.62</v>
      </c>
      <c r="T88">
        <v>63.23</v>
      </c>
      <c r="U88">
        <v>21.08</v>
      </c>
      <c r="V88">
        <v>21.07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261.45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116.45</v>
      </c>
      <c r="J89">
        <v>271.74</v>
      </c>
      <c r="K89">
        <v>101.21</v>
      </c>
      <c r="L89">
        <v>8.86</v>
      </c>
      <c r="M89">
        <v>43.46</v>
      </c>
      <c r="N89" s="135">
        <v>0</v>
      </c>
      <c r="O89" s="135">
        <v>0</v>
      </c>
      <c r="P89" s="135">
        <v>0</v>
      </c>
      <c r="Q89">
        <v>10.53</v>
      </c>
      <c r="R89">
        <v>0</v>
      </c>
      <c r="S89">
        <v>7.62</v>
      </c>
      <c r="T89">
        <v>61.67</v>
      </c>
      <c r="U89">
        <v>20.56</v>
      </c>
      <c r="V89">
        <v>20.55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261.45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116.45</v>
      </c>
      <c r="J90">
        <v>271.74</v>
      </c>
      <c r="K90">
        <v>101.21</v>
      </c>
      <c r="L90">
        <v>8.86</v>
      </c>
      <c r="M90">
        <v>43.6</v>
      </c>
      <c r="N90" s="135">
        <v>0</v>
      </c>
      <c r="O90" s="135">
        <v>0</v>
      </c>
      <c r="P90" s="135">
        <v>0</v>
      </c>
      <c r="Q90">
        <v>10.53</v>
      </c>
      <c r="R90">
        <v>0</v>
      </c>
      <c r="S90">
        <v>7.62</v>
      </c>
      <c r="T90">
        <v>60.83</v>
      </c>
      <c r="U90">
        <v>20.27</v>
      </c>
      <c r="V90">
        <v>20.28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261.45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116.45</v>
      </c>
      <c r="J91">
        <v>271.74</v>
      </c>
      <c r="K91">
        <v>101.21</v>
      </c>
      <c r="L91">
        <v>9.17</v>
      </c>
      <c r="M91">
        <v>43.49</v>
      </c>
      <c r="N91" s="135">
        <v>0</v>
      </c>
      <c r="O91" s="135">
        <v>0</v>
      </c>
      <c r="P91" s="135">
        <v>0</v>
      </c>
      <c r="Q91">
        <v>10.38</v>
      </c>
      <c r="R91">
        <v>0</v>
      </c>
      <c r="S91">
        <v>7.62</v>
      </c>
      <c r="T91">
        <v>61.22</v>
      </c>
      <c r="U91">
        <v>20.41</v>
      </c>
      <c r="V91">
        <v>20.41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261.45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116.45</v>
      </c>
      <c r="J92">
        <v>271.74</v>
      </c>
      <c r="K92">
        <v>101.21</v>
      </c>
      <c r="L92">
        <v>9.17</v>
      </c>
      <c r="M92">
        <v>43.41</v>
      </c>
      <c r="N92" s="135">
        <v>0</v>
      </c>
      <c r="O92" s="135">
        <v>0</v>
      </c>
      <c r="P92" s="135">
        <v>0</v>
      </c>
      <c r="Q92">
        <v>10.38</v>
      </c>
      <c r="R92">
        <v>0</v>
      </c>
      <c r="S92">
        <v>7.62</v>
      </c>
      <c r="T92">
        <v>61.34</v>
      </c>
      <c r="U92">
        <v>20.45</v>
      </c>
      <c r="V92">
        <v>20.45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261.45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116.45</v>
      </c>
      <c r="J93">
        <v>271.74</v>
      </c>
      <c r="K93">
        <v>101.21</v>
      </c>
      <c r="L93">
        <v>9.17</v>
      </c>
      <c r="M93">
        <v>43.47</v>
      </c>
      <c r="N93" s="135">
        <v>0</v>
      </c>
      <c r="O93" s="135">
        <v>0</v>
      </c>
      <c r="P93" s="135">
        <v>0</v>
      </c>
      <c r="Q93">
        <v>10.38</v>
      </c>
      <c r="R93">
        <v>0</v>
      </c>
      <c r="S93">
        <v>7.62</v>
      </c>
      <c r="T93">
        <v>62.03</v>
      </c>
      <c r="U93">
        <v>20.68</v>
      </c>
      <c r="V93">
        <v>20.66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261.45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116.45</v>
      </c>
      <c r="J94">
        <v>271.74</v>
      </c>
      <c r="K94">
        <v>101.21</v>
      </c>
      <c r="L94">
        <v>9.17</v>
      </c>
      <c r="M94">
        <v>43.52</v>
      </c>
      <c r="N94" s="135">
        <v>0</v>
      </c>
      <c r="O94" s="135">
        <v>0</v>
      </c>
      <c r="P94" s="135">
        <v>0</v>
      </c>
      <c r="Q94">
        <v>10.38</v>
      </c>
      <c r="R94">
        <v>0</v>
      </c>
      <c r="S94">
        <v>7.62</v>
      </c>
      <c r="T94">
        <v>63.33</v>
      </c>
      <c r="U94">
        <v>21.11</v>
      </c>
      <c r="V94">
        <v>21.12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261.45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116.45</v>
      </c>
      <c r="J95">
        <v>271.74</v>
      </c>
      <c r="K95">
        <v>101.21</v>
      </c>
      <c r="L95">
        <v>8.7100000000000009</v>
      </c>
      <c r="M95">
        <v>43.49</v>
      </c>
      <c r="N95" s="135">
        <v>0</v>
      </c>
      <c r="O95" s="135">
        <v>0</v>
      </c>
      <c r="P95" s="135">
        <v>0</v>
      </c>
      <c r="Q95">
        <v>10.15</v>
      </c>
      <c r="R95">
        <v>0</v>
      </c>
      <c r="S95">
        <v>7.53</v>
      </c>
      <c r="T95">
        <v>62.31</v>
      </c>
      <c r="U95">
        <v>20.77</v>
      </c>
      <c r="V95">
        <v>20.76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261.45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116.45</v>
      </c>
      <c r="J96">
        <v>271.74</v>
      </c>
      <c r="K96">
        <v>101.21</v>
      </c>
      <c r="L96">
        <v>8.7100000000000009</v>
      </c>
      <c r="M96">
        <v>43.41</v>
      </c>
      <c r="N96" s="135">
        <v>0</v>
      </c>
      <c r="O96" s="135">
        <v>0</v>
      </c>
      <c r="P96" s="135">
        <v>0</v>
      </c>
      <c r="Q96">
        <v>10.15</v>
      </c>
      <c r="R96">
        <v>0</v>
      </c>
      <c r="S96">
        <v>7.53</v>
      </c>
      <c r="T96">
        <v>61.65</v>
      </c>
      <c r="U96">
        <v>20.55</v>
      </c>
      <c r="V96">
        <v>20.55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261.45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116.45</v>
      </c>
      <c r="J97">
        <v>271.74</v>
      </c>
      <c r="K97">
        <v>101.21</v>
      </c>
      <c r="L97">
        <v>8.7100000000000009</v>
      </c>
      <c r="M97">
        <v>43.32</v>
      </c>
      <c r="N97" s="135">
        <v>0</v>
      </c>
      <c r="O97" s="135">
        <v>0</v>
      </c>
      <c r="P97" s="135">
        <v>0</v>
      </c>
      <c r="Q97">
        <v>10.15</v>
      </c>
      <c r="R97">
        <v>0</v>
      </c>
      <c r="S97">
        <v>7.53</v>
      </c>
      <c r="T97">
        <v>61.93</v>
      </c>
      <c r="U97">
        <v>20.64</v>
      </c>
      <c r="V97">
        <v>20.65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261.45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116.45</v>
      </c>
      <c r="J98">
        <v>271.74</v>
      </c>
      <c r="K98">
        <v>101.21</v>
      </c>
      <c r="L98">
        <v>8.7100000000000009</v>
      </c>
      <c r="M98">
        <v>43.27</v>
      </c>
      <c r="N98" s="135">
        <v>0</v>
      </c>
      <c r="O98" s="135">
        <v>0</v>
      </c>
      <c r="P98" s="135">
        <v>0</v>
      </c>
      <c r="Q98">
        <v>10.15</v>
      </c>
      <c r="R98">
        <v>0</v>
      </c>
      <c r="S98">
        <v>7.53</v>
      </c>
      <c r="T98">
        <v>60.35</v>
      </c>
      <c r="U98">
        <v>20.12</v>
      </c>
      <c r="V98">
        <v>20.12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5.9870775000000069</v>
      </c>
      <c r="C99" s="75">
        <f t="shared" ref="C99:L99" si="2">SUM(C3:C98)/4000</f>
        <v>0</v>
      </c>
      <c r="D99" s="135">
        <f t="shared" ref="D99" si="3">SUM(D3:D98)/4000</f>
        <v>0.94447750000000008</v>
      </c>
      <c r="E99" s="75"/>
      <c r="F99" s="78">
        <f t="shared" si="2"/>
        <v>0.12286499999999997</v>
      </c>
      <c r="G99" s="78">
        <f t="shared" si="2"/>
        <v>0.12286499999999997</v>
      </c>
      <c r="H99" s="78">
        <f t="shared" si="2"/>
        <v>0.12591249999999996</v>
      </c>
      <c r="I99">
        <f t="shared" si="2"/>
        <v>2.5589749999999998</v>
      </c>
      <c r="J99">
        <f t="shared" si="2"/>
        <v>6.5217600000000111</v>
      </c>
      <c r="K99">
        <f t="shared" si="2"/>
        <v>2.4290399999999974</v>
      </c>
      <c r="L99">
        <f t="shared" si="2"/>
        <v>0.15990999999999991</v>
      </c>
      <c r="M99">
        <f t="shared" ref="M99:AB99" si="4">SUM(M3:M98)/4000</f>
        <v>0.93944249999999996</v>
      </c>
      <c r="N99" s="135">
        <f t="shared" si="4"/>
        <v>0.31279250000000003</v>
      </c>
      <c r="O99" s="135">
        <f t="shared" si="4"/>
        <v>0.31861749999999994</v>
      </c>
      <c r="P99" s="135">
        <f t="shared" si="4"/>
        <v>0.31306749999999989</v>
      </c>
      <c r="Q99">
        <f t="shared" si="4"/>
        <v>0.19579999999999992</v>
      </c>
      <c r="R99">
        <f t="shared" si="4"/>
        <v>0.85402749999999961</v>
      </c>
      <c r="S99">
        <f t="shared" si="4"/>
        <v>0.14552000000000004</v>
      </c>
      <c r="T99">
        <f t="shared" si="4"/>
        <v>0.90842500000000004</v>
      </c>
      <c r="U99">
        <f t="shared" si="4"/>
        <v>0.30281000000000002</v>
      </c>
      <c r="V99">
        <f t="shared" si="4"/>
        <v>0.30282500000000007</v>
      </c>
      <c r="W99">
        <f t="shared" si="4"/>
        <v>1.8748275000000001</v>
      </c>
      <c r="X99">
        <f t="shared" si="4"/>
        <v>0.37495750000000011</v>
      </c>
      <c r="Y99">
        <f t="shared" si="4"/>
        <v>0.56460749999999993</v>
      </c>
      <c r="Z99">
        <f t="shared" si="4"/>
        <v>0.36781249999999999</v>
      </c>
      <c r="AA99">
        <f t="shared" si="4"/>
        <v>0.84587750000000028</v>
      </c>
      <c r="AB99">
        <f t="shared" si="4"/>
        <v>0.42291499999999993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133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188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-188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114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-114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167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-167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208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-208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215.25700000000001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-215.25700000000001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164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-164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142.66499999999999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-142.66499999999999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132.59899999999999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-132.59899999999999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133.37899999999999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-133.37899999999999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0.42647499999999999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-0.42647499999999999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512.34486581481985</v>
      </c>
      <c r="L3">
        <v>11.043149046079735</v>
      </c>
      <c r="M3">
        <v>63.76555293058837</v>
      </c>
      <c r="N3">
        <v>51.883489615283494</v>
      </c>
      <c r="O3">
        <v>73.28448327265879</v>
      </c>
      <c r="P3">
        <v>27.270886455677214</v>
      </c>
      <c r="Q3">
        <v>9.586576954732509</v>
      </c>
      <c r="R3">
        <v>18.615784960937496</v>
      </c>
      <c r="S3">
        <v>11.594028346456692</v>
      </c>
      <c r="T3">
        <v>0</v>
      </c>
      <c r="U3">
        <v>62.108614749641632</v>
      </c>
      <c r="V3">
        <v>9.0981859756097574</v>
      </c>
      <c r="W3">
        <v>18.662477466504267</v>
      </c>
      <c r="X3">
        <v>64.789898379166388</v>
      </c>
      <c r="Y3">
        <v>0</v>
      </c>
      <c r="Z3">
        <v>2.89872</v>
      </c>
      <c r="AA3">
        <v>16.654464000000001</v>
      </c>
      <c r="AB3">
        <v>17.329426560000002</v>
      </c>
      <c r="AC3">
        <v>12.7643852736</v>
      </c>
      <c r="AD3">
        <v>12.009792240000003</v>
      </c>
      <c r="AE3">
        <v>21.712535395200003</v>
      </c>
      <c r="AF3">
        <v>4.4427500000000002</v>
      </c>
      <c r="AG3">
        <v>25.023410879999997</v>
      </c>
      <c r="AH3">
        <v>51.366416399999999</v>
      </c>
      <c r="AI3">
        <v>0</v>
      </c>
      <c r="AJ3">
        <v>0</v>
      </c>
      <c r="AK3">
        <v>22.51896</v>
      </c>
      <c r="AL3">
        <v>49.846749999999993</v>
      </c>
      <c r="AM3">
        <v>2.3184297714285718</v>
      </c>
      <c r="AN3">
        <v>0</v>
      </c>
      <c r="AO3">
        <v>10.071734399999999</v>
      </c>
      <c r="AP3">
        <v>2.2504607999999999</v>
      </c>
      <c r="AQ3">
        <v>0</v>
      </c>
      <c r="AR3">
        <v>23.516524799999999</v>
      </c>
      <c r="AS3">
        <v>14.47489008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41.345770395830002</v>
      </c>
      <c r="BB3">
        <f>SUM(B3:AZ3)-BA3</f>
        <v>1181.9018741725549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512.34486581481985</v>
      </c>
      <c r="L4">
        <v>11.043149046079735</v>
      </c>
      <c r="M4">
        <v>63.76555293058837</v>
      </c>
      <c r="N4">
        <v>51.883489615283494</v>
      </c>
      <c r="O4">
        <v>73.28448327265879</v>
      </c>
      <c r="P4">
        <v>27.270886455677214</v>
      </c>
      <c r="Q4">
        <v>9.586576954732509</v>
      </c>
      <c r="R4">
        <v>18.615784960937496</v>
      </c>
      <c r="S4">
        <v>11.594028346456692</v>
      </c>
      <c r="T4">
        <v>0</v>
      </c>
      <c r="U4">
        <v>62.108614749641632</v>
      </c>
      <c r="V4">
        <v>9.0981859756097574</v>
      </c>
      <c r="W4">
        <v>18.662477466504267</v>
      </c>
      <c r="X4">
        <v>64.789898379166388</v>
      </c>
      <c r="Y4">
        <v>0</v>
      </c>
      <c r="Z4">
        <v>2.89872</v>
      </c>
      <c r="AA4">
        <v>12.317364000000001</v>
      </c>
      <c r="AB4">
        <v>17.329426560000002</v>
      </c>
      <c r="AC4">
        <v>12.7643852736</v>
      </c>
      <c r="AD4">
        <v>12.009792240000003</v>
      </c>
      <c r="AE4">
        <v>21.712535395200003</v>
      </c>
      <c r="AF4">
        <v>4.4427500000000002</v>
      </c>
      <c r="AG4">
        <v>25.023410879999997</v>
      </c>
      <c r="AH4">
        <v>51.366416399999999</v>
      </c>
      <c r="AI4">
        <v>0</v>
      </c>
      <c r="AJ4">
        <v>0</v>
      </c>
      <c r="AK4">
        <v>22.51896</v>
      </c>
      <c r="AL4">
        <v>49.846749999999993</v>
      </c>
      <c r="AM4">
        <v>2.3184297714285718</v>
      </c>
      <c r="AN4">
        <v>0</v>
      </c>
      <c r="AO4">
        <v>10.071734399999999</v>
      </c>
      <c r="AP4">
        <v>2.2504607999999999</v>
      </c>
      <c r="AQ4">
        <v>0</v>
      </c>
      <c r="AR4">
        <v>23.516524799999999</v>
      </c>
      <c r="AS4">
        <v>14.47489008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41.19917641583001</v>
      </c>
      <c r="BB4">
        <f t="shared" ref="BB4:BB67" si="0">SUM(B4:AZ4)-BA4</f>
        <v>1177.711368152555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512.34486581481985</v>
      </c>
      <c r="L5">
        <v>11.043149046079735</v>
      </c>
      <c r="M5">
        <v>63.76555293058837</v>
      </c>
      <c r="N5">
        <v>51.883489615283494</v>
      </c>
      <c r="O5">
        <v>73.28448327265879</v>
      </c>
      <c r="P5">
        <v>27.270886455677214</v>
      </c>
      <c r="Q5">
        <v>9.586576954732509</v>
      </c>
      <c r="R5">
        <v>18.615784960937496</v>
      </c>
      <c r="S5">
        <v>11.594028346456692</v>
      </c>
      <c r="T5">
        <v>0</v>
      </c>
      <c r="U5">
        <v>62.108614749641632</v>
      </c>
      <c r="V5">
        <v>9.0981859756097574</v>
      </c>
      <c r="W5">
        <v>18.662477466504267</v>
      </c>
      <c r="X5">
        <v>64.789898379166388</v>
      </c>
      <c r="Y5">
        <v>0</v>
      </c>
      <c r="Z5">
        <v>2.89872</v>
      </c>
      <c r="AA5">
        <v>12.317364000000001</v>
      </c>
      <c r="AB5">
        <v>17.329426560000002</v>
      </c>
      <c r="AC5">
        <v>12.7643852736</v>
      </c>
      <c r="AD5">
        <v>12.009792240000003</v>
      </c>
      <c r="AE5">
        <v>21.712535395200003</v>
      </c>
      <c r="AF5">
        <v>4.4427500000000002</v>
      </c>
      <c r="AG5">
        <v>25.023410879999997</v>
      </c>
      <c r="AH5">
        <v>51.366416399999999</v>
      </c>
      <c r="AI5">
        <v>0</v>
      </c>
      <c r="AJ5">
        <v>0</v>
      </c>
      <c r="AK5">
        <v>22.51896</v>
      </c>
      <c r="AL5">
        <v>49.846749999999993</v>
      </c>
      <c r="AM5">
        <v>2.3184297714285718</v>
      </c>
      <c r="AN5">
        <v>0</v>
      </c>
      <c r="AO5">
        <v>10.071734399999999</v>
      </c>
      <c r="AP5">
        <v>5.5698904799999989</v>
      </c>
      <c r="AQ5">
        <v>0</v>
      </c>
      <c r="AR5">
        <v>23.516524799999999</v>
      </c>
      <c r="AS5">
        <v>14.47489008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41.31137313023001</v>
      </c>
      <c r="BB5">
        <f t="shared" si="0"/>
        <v>1180.9186011181548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512.34486581481985</v>
      </c>
      <c r="L6">
        <v>11.043149046079735</v>
      </c>
      <c r="M6">
        <v>63.76555293058837</v>
      </c>
      <c r="N6">
        <v>51.883489615283494</v>
      </c>
      <c r="O6">
        <v>73.28448327265879</v>
      </c>
      <c r="P6">
        <v>27.270886455677214</v>
      </c>
      <c r="Q6">
        <v>9.586576954732509</v>
      </c>
      <c r="R6">
        <v>18.615784960937496</v>
      </c>
      <c r="S6">
        <v>11.594028346456692</v>
      </c>
      <c r="T6">
        <v>0</v>
      </c>
      <c r="U6">
        <v>62.108614749641632</v>
      </c>
      <c r="V6">
        <v>9.0981859756097574</v>
      </c>
      <c r="W6">
        <v>18.662477466504267</v>
      </c>
      <c r="X6">
        <v>64.789898379166388</v>
      </c>
      <c r="Y6">
        <v>0</v>
      </c>
      <c r="Z6">
        <v>2.89872</v>
      </c>
      <c r="AA6">
        <v>12.317364000000001</v>
      </c>
      <c r="AB6">
        <v>17.329426560000002</v>
      </c>
      <c r="AC6">
        <v>12.7643852736</v>
      </c>
      <c r="AD6">
        <v>12.009792240000003</v>
      </c>
      <c r="AE6">
        <v>21.712535395200003</v>
      </c>
      <c r="AF6">
        <v>4.4427500000000002</v>
      </c>
      <c r="AG6">
        <v>25.023410879999997</v>
      </c>
      <c r="AH6">
        <v>51.366416399999999</v>
      </c>
      <c r="AI6">
        <v>0</v>
      </c>
      <c r="AJ6">
        <v>0</v>
      </c>
      <c r="AK6">
        <v>22.51896</v>
      </c>
      <c r="AL6">
        <v>49.846749999999993</v>
      </c>
      <c r="AM6">
        <v>2.3184297714285718</v>
      </c>
      <c r="AN6">
        <v>0</v>
      </c>
      <c r="AO6">
        <v>10.071734399999999</v>
      </c>
      <c r="AP6">
        <v>5.5698904799999989</v>
      </c>
      <c r="AQ6">
        <v>0</v>
      </c>
      <c r="AR6">
        <v>23.516524799999999</v>
      </c>
      <c r="AS6">
        <v>14.47489008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41.31137313023001</v>
      </c>
      <c r="BB6">
        <f t="shared" si="0"/>
        <v>1180.9186011181548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512.34486581481985</v>
      </c>
      <c r="L7">
        <v>11.043149046079735</v>
      </c>
      <c r="M7">
        <v>63.76555293058837</v>
      </c>
      <c r="N7">
        <v>51.883489615283494</v>
      </c>
      <c r="O7">
        <v>73.28448327265879</v>
      </c>
      <c r="P7">
        <v>27.270886455677214</v>
      </c>
      <c r="Q7">
        <v>9.586576954732509</v>
      </c>
      <c r="R7">
        <v>18.615784960937496</v>
      </c>
      <c r="S7">
        <v>11.594028346456692</v>
      </c>
      <c r="T7">
        <v>0</v>
      </c>
      <c r="U7">
        <v>62.108614749641632</v>
      </c>
      <c r="V7">
        <v>9.0981859756097574</v>
      </c>
      <c r="W7">
        <v>18.662477466504267</v>
      </c>
      <c r="X7">
        <v>64.789898379166388</v>
      </c>
      <c r="Y7">
        <v>0</v>
      </c>
      <c r="Z7">
        <v>2.89872</v>
      </c>
      <c r="AA7">
        <v>12.317364000000001</v>
      </c>
      <c r="AB7">
        <v>17.329426560000002</v>
      </c>
      <c r="AC7">
        <v>12.7643852736</v>
      </c>
      <c r="AD7">
        <v>12.009792240000003</v>
      </c>
      <c r="AE7">
        <v>21.712535395200003</v>
      </c>
      <c r="AF7">
        <v>4.4427500000000002</v>
      </c>
      <c r="AG7">
        <v>25.023410879999997</v>
      </c>
      <c r="AH7">
        <v>51.366416399999999</v>
      </c>
      <c r="AI7">
        <v>0</v>
      </c>
      <c r="AJ7">
        <v>0</v>
      </c>
      <c r="AK7">
        <v>22.51896</v>
      </c>
      <c r="AL7">
        <v>49.846749999999993</v>
      </c>
      <c r="AM7">
        <v>2.3184297714285718</v>
      </c>
      <c r="AN7">
        <v>0</v>
      </c>
      <c r="AO7">
        <v>10.071734399999999</v>
      </c>
      <c r="AP7">
        <v>2.5317684000000003</v>
      </c>
      <c r="AQ7">
        <v>0</v>
      </c>
      <c r="AR7">
        <v>21.819456000000006</v>
      </c>
      <c r="AS7">
        <v>14.47489008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41.151323819029997</v>
      </c>
      <c r="BB7">
        <f t="shared" si="0"/>
        <v>1176.3434595493547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512.34486581481985</v>
      </c>
      <c r="L8">
        <v>11.043149046079735</v>
      </c>
      <c r="M8">
        <v>63.76555293058837</v>
      </c>
      <c r="N8">
        <v>51.883489615283494</v>
      </c>
      <c r="O8">
        <v>73.28448327265879</v>
      </c>
      <c r="P8">
        <v>27.270886455677214</v>
      </c>
      <c r="Q8">
        <v>9.586576954732509</v>
      </c>
      <c r="R8">
        <v>18.615784960937496</v>
      </c>
      <c r="S8">
        <v>11.594028346456692</v>
      </c>
      <c r="T8">
        <v>0</v>
      </c>
      <c r="U8">
        <v>62.108614749641632</v>
      </c>
      <c r="V8">
        <v>9.0981859756097574</v>
      </c>
      <c r="W8">
        <v>18.662477466504267</v>
      </c>
      <c r="X8">
        <v>64.789898379166388</v>
      </c>
      <c r="Y8">
        <v>0</v>
      </c>
      <c r="Z8">
        <v>2.89872</v>
      </c>
      <c r="AA8">
        <v>12.317364000000001</v>
      </c>
      <c r="AB8">
        <v>17.329426560000002</v>
      </c>
      <c r="AC8">
        <v>12.7643852736</v>
      </c>
      <c r="AD8">
        <v>12.009792240000003</v>
      </c>
      <c r="AE8">
        <v>21.712535395200003</v>
      </c>
      <c r="AF8">
        <v>4.4427500000000002</v>
      </c>
      <c r="AG8">
        <v>25.023410879999997</v>
      </c>
      <c r="AH8">
        <v>51.366416399999999</v>
      </c>
      <c r="AI8">
        <v>0</v>
      </c>
      <c r="AJ8">
        <v>0</v>
      </c>
      <c r="AK8">
        <v>22.51896</v>
      </c>
      <c r="AL8">
        <v>49.846749999999993</v>
      </c>
      <c r="AM8">
        <v>2.3184297714285718</v>
      </c>
      <c r="AN8">
        <v>0</v>
      </c>
      <c r="AO8">
        <v>10.071734399999999</v>
      </c>
      <c r="AP8">
        <v>2.5317684000000003</v>
      </c>
      <c r="AQ8">
        <v>0</v>
      </c>
      <c r="AR8">
        <v>21.819456000000006</v>
      </c>
      <c r="AS8">
        <v>14.47489008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41.151323819029997</v>
      </c>
      <c r="BB8">
        <f t="shared" si="0"/>
        <v>1176.3434595493547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512.34486581481985</v>
      </c>
      <c r="L9">
        <v>11.043149046079735</v>
      </c>
      <c r="M9">
        <v>63.76555293058837</v>
      </c>
      <c r="N9">
        <v>51.883489615283494</v>
      </c>
      <c r="O9">
        <v>73.28448327265879</v>
      </c>
      <c r="P9">
        <v>27.270886455677214</v>
      </c>
      <c r="Q9">
        <v>9.586576954732509</v>
      </c>
      <c r="R9">
        <v>18.615784960937496</v>
      </c>
      <c r="S9">
        <v>11.594028346456692</v>
      </c>
      <c r="T9">
        <v>0</v>
      </c>
      <c r="U9">
        <v>62.108614749641632</v>
      </c>
      <c r="V9">
        <v>9.0981859756097574</v>
      </c>
      <c r="W9">
        <v>18.662477466504267</v>
      </c>
      <c r="X9">
        <v>64.789898379166388</v>
      </c>
      <c r="Y9">
        <v>0</v>
      </c>
      <c r="Z9">
        <v>2.89872</v>
      </c>
      <c r="AA9">
        <v>6.1413336000000003</v>
      </c>
      <c r="AB9">
        <v>17.329426560000002</v>
      </c>
      <c r="AC9">
        <v>12.7643852736</v>
      </c>
      <c r="AD9">
        <v>12.009792240000003</v>
      </c>
      <c r="AE9">
        <v>21.712535395200003</v>
      </c>
      <c r="AF9">
        <v>4.4427500000000002</v>
      </c>
      <c r="AG9">
        <v>25.023410879999997</v>
      </c>
      <c r="AH9">
        <v>51.366416399999999</v>
      </c>
      <c r="AI9">
        <v>0</v>
      </c>
      <c r="AJ9">
        <v>0</v>
      </c>
      <c r="AK9">
        <v>22.51896</v>
      </c>
      <c r="AL9">
        <v>49.846749999999993</v>
      </c>
      <c r="AM9">
        <v>2.3184297714285718</v>
      </c>
      <c r="AN9">
        <v>0</v>
      </c>
      <c r="AO9">
        <v>10.071734399999999</v>
      </c>
      <c r="AP9">
        <v>2.5317684000000003</v>
      </c>
      <c r="AQ9">
        <v>0</v>
      </c>
      <c r="AR9">
        <v>21.819456000000006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40.926838158229998</v>
      </c>
      <c r="BB9">
        <f t="shared" si="0"/>
        <v>1169.9263553437549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512.34486581481985</v>
      </c>
      <c r="L10">
        <v>11.043149046079735</v>
      </c>
      <c r="M10">
        <v>63.76555293058837</v>
      </c>
      <c r="N10">
        <v>51.883489615283494</v>
      </c>
      <c r="O10">
        <v>73.28448327265879</v>
      </c>
      <c r="P10">
        <v>27.270886455677214</v>
      </c>
      <c r="Q10">
        <v>9.586576954732509</v>
      </c>
      <c r="R10">
        <v>18.615784960937496</v>
      </c>
      <c r="S10">
        <v>11.594028346456692</v>
      </c>
      <c r="T10">
        <v>0</v>
      </c>
      <c r="U10">
        <v>62.108614749641632</v>
      </c>
      <c r="V10">
        <v>9.0981859756097574</v>
      </c>
      <c r="W10">
        <v>18.662477466504267</v>
      </c>
      <c r="X10">
        <v>64.789898379166388</v>
      </c>
      <c r="Y10">
        <v>0</v>
      </c>
      <c r="Z10">
        <v>2.89872</v>
      </c>
      <c r="AA10">
        <v>0</v>
      </c>
      <c r="AB10">
        <v>17.329426560000002</v>
      </c>
      <c r="AC10">
        <v>12.7643852736</v>
      </c>
      <c r="AD10">
        <v>12.009792240000003</v>
      </c>
      <c r="AE10">
        <v>21.712535395200003</v>
      </c>
      <c r="AF10">
        <v>4.4427500000000002</v>
      </c>
      <c r="AG10">
        <v>25.023410879999997</v>
      </c>
      <c r="AH10">
        <v>51.366416399999999</v>
      </c>
      <c r="AI10">
        <v>0</v>
      </c>
      <c r="AJ10">
        <v>0</v>
      </c>
      <c r="AK10">
        <v>22.51896</v>
      </c>
      <c r="AL10">
        <v>49.846749999999993</v>
      </c>
      <c r="AM10">
        <v>2.3184297714285718</v>
      </c>
      <c r="AN10">
        <v>0</v>
      </c>
      <c r="AO10">
        <v>10.071734399999999</v>
      </c>
      <c r="AP10">
        <v>2.5317684000000003</v>
      </c>
      <c r="AQ10">
        <v>0</v>
      </c>
      <c r="AR10">
        <v>21.819456000000006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40.719261258229992</v>
      </c>
      <c r="BB10">
        <f t="shared" si="0"/>
        <v>1163.9925986437547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512.34486581481985</v>
      </c>
      <c r="L11">
        <v>11.043149046079735</v>
      </c>
      <c r="M11">
        <v>63.76555293058837</v>
      </c>
      <c r="N11">
        <v>51.883489615283494</v>
      </c>
      <c r="O11">
        <v>73.28448327265879</v>
      </c>
      <c r="P11">
        <v>27.270886455677214</v>
      </c>
      <c r="Q11">
        <v>9.586576954732509</v>
      </c>
      <c r="R11">
        <v>18.615784960937496</v>
      </c>
      <c r="S11">
        <v>11.594028346456692</v>
      </c>
      <c r="T11">
        <v>0</v>
      </c>
      <c r="U11">
        <v>62.108614749641632</v>
      </c>
      <c r="V11">
        <v>9.0981859756097574</v>
      </c>
      <c r="W11">
        <v>18.662477466504267</v>
      </c>
      <c r="X11">
        <v>64.789898379166388</v>
      </c>
      <c r="Y11">
        <v>0</v>
      </c>
      <c r="Z11">
        <v>2.89872</v>
      </c>
      <c r="AA11">
        <v>0</v>
      </c>
      <c r="AB11">
        <v>17.329426560000002</v>
      </c>
      <c r="AC11">
        <v>12.7643852736</v>
      </c>
      <c r="AD11">
        <v>12.009792240000003</v>
      </c>
      <c r="AE11">
        <v>21.712535395200003</v>
      </c>
      <c r="AF11">
        <v>4.4427500000000002</v>
      </c>
      <c r="AG11">
        <v>25.023410879999997</v>
      </c>
      <c r="AH11">
        <v>51.366416399999999</v>
      </c>
      <c r="AI11">
        <v>0</v>
      </c>
      <c r="AJ11">
        <v>0</v>
      </c>
      <c r="AK11">
        <v>22.51896</v>
      </c>
      <c r="AL11">
        <v>49.846749999999993</v>
      </c>
      <c r="AM11">
        <v>2.3184297714285718</v>
      </c>
      <c r="AN11">
        <v>0</v>
      </c>
      <c r="AO11">
        <v>10.329984</v>
      </c>
      <c r="AP11">
        <v>5.5698904799999989</v>
      </c>
      <c r="AQ11">
        <v>0</v>
      </c>
      <c r="AR11">
        <v>23.516524799999999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40.888039230229992</v>
      </c>
      <c r="BB11">
        <f t="shared" si="0"/>
        <v>1168.8172611517548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512.34486581481985</v>
      </c>
      <c r="L12">
        <v>11.043149046079735</v>
      </c>
      <c r="M12">
        <v>63.76555293058837</v>
      </c>
      <c r="N12">
        <v>51.883489615283494</v>
      </c>
      <c r="O12">
        <v>73.28448327265879</v>
      </c>
      <c r="P12">
        <v>27.270886455677214</v>
      </c>
      <c r="Q12">
        <v>9.586576954732509</v>
      </c>
      <c r="R12">
        <v>18.615784960937496</v>
      </c>
      <c r="S12">
        <v>11.594028346456692</v>
      </c>
      <c r="T12">
        <v>0</v>
      </c>
      <c r="U12">
        <v>62.108614749641632</v>
      </c>
      <c r="V12">
        <v>9.0981859756097574</v>
      </c>
      <c r="W12">
        <v>18.662477466504267</v>
      </c>
      <c r="X12">
        <v>64.789898379166388</v>
      </c>
      <c r="Y12">
        <v>0</v>
      </c>
      <c r="Z12">
        <v>2.89872</v>
      </c>
      <c r="AA12">
        <v>0</v>
      </c>
      <c r="AB12">
        <v>17.329426560000002</v>
      </c>
      <c r="AC12">
        <v>12.7643852736</v>
      </c>
      <c r="AD12">
        <v>12.009792240000003</v>
      </c>
      <c r="AE12">
        <v>21.712535395200003</v>
      </c>
      <c r="AF12">
        <v>4.4427500000000002</v>
      </c>
      <c r="AG12">
        <v>25.023410879999997</v>
      </c>
      <c r="AH12">
        <v>51.366416399999999</v>
      </c>
      <c r="AI12">
        <v>1.1182032</v>
      </c>
      <c r="AJ12">
        <v>0</v>
      </c>
      <c r="AK12">
        <v>22.51896</v>
      </c>
      <c r="AL12">
        <v>49.846749999999993</v>
      </c>
      <c r="AM12">
        <v>2.3184297714285718</v>
      </c>
      <c r="AN12">
        <v>0</v>
      </c>
      <c r="AO12">
        <v>10.329984</v>
      </c>
      <c r="AP12">
        <v>5.5698904799999989</v>
      </c>
      <c r="AQ12">
        <v>0</v>
      </c>
      <c r="AR12">
        <v>23.516524799999999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40.925834586229996</v>
      </c>
      <c r="BB12">
        <f t="shared" si="0"/>
        <v>1169.8976689957549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512.34486581481985</v>
      </c>
      <c r="L13">
        <v>11.043149046079735</v>
      </c>
      <c r="M13">
        <v>63.76555293058837</v>
      </c>
      <c r="N13">
        <v>51.883489615283494</v>
      </c>
      <c r="O13">
        <v>73.28448327265879</v>
      </c>
      <c r="P13">
        <v>27.270886455677214</v>
      </c>
      <c r="Q13">
        <v>9.586576954732509</v>
      </c>
      <c r="R13">
        <v>18.615784960937496</v>
      </c>
      <c r="S13">
        <v>11.594028346456692</v>
      </c>
      <c r="T13">
        <v>0</v>
      </c>
      <c r="U13">
        <v>62.108614749641632</v>
      </c>
      <c r="V13">
        <v>9.0981859756097574</v>
      </c>
      <c r="W13">
        <v>18.662477466504267</v>
      </c>
      <c r="X13">
        <v>64.789898379166388</v>
      </c>
      <c r="Y13">
        <v>0</v>
      </c>
      <c r="Z13">
        <v>2.89872</v>
      </c>
      <c r="AA13">
        <v>0</v>
      </c>
      <c r="AB13">
        <v>17.329426560000002</v>
      </c>
      <c r="AC13">
        <v>12.7643852736</v>
      </c>
      <c r="AD13">
        <v>12.009792240000003</v>
      </c>
      <c r="AE13">
        <v>21.712535395200003</v>
      </c>
      <c r="AF13">
        <v>4.4427500000000002</v>
      </c>
      <c r="AG13">
        <v>25.023410879999997</v>
      </c>
      <c r="AH13">
        <v>51.366416399999999</v>
      </c>
      <c r="AI13">
        <v>6.4296683999999997</v>
      </c>
      <c r="AJ13">
        <v>0</v>
      </c>
      <c r="AK13">
        <v>22.51896</v>
      </c>
      <c r="AL13">
        <v>49.846749999999993</v>
      </c>
      <c r="AM13">
        <v>2.3184297714285718</v>
      </c>
      <c r="AN13">
        <v>0</v>
      </c>
      <c r="AO13">
        <v>10.329984</v>
      </c>
      <c r="AP13">
        <v>3.3756911999999994</v>
      </c>
      <c r="AQ13">
        <v>0</v>
      </c>
      <c r="AR13">
        <v>23.516524799999999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41.031198227030004</v>
      </c>
      <c r="BB13">
        <f t="shared" si="0"/>
        <v>1172.9095712749549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512.34486581481985</v>
      </c>
      <c r="L14">
        <v>11.043149046079735</v>
      </c>
      <c r="M14">
        <v>63.76555293058837</v>
      </c>
      <c r="N14">
        <v>51.883489615283494</v>
      </c>
      <c r="O14">
        <v>73.28448327265879</v>
      </c>
      <c r="P14">
        <v>27.270886455677214</v>
      </c>
      <c r="Q14">
        <v>9.586576954732509</v>
      </c>
      <c r="R14">
        <v>18.615784960937496</v>
      </c>
      <c r="S14">
        <v>11.594028346456692</v>
      </c>
      <c r="T14">
        <v>0</v>
      </c>
      <c r="U14">
        <v>62.108614749641632</v>
      </c>
      <c r="V14">
        <v>9.0981859756097574</v>
      </c>
      <c r="W14">
        <v>18.662477466504267</v>
      </c>
      <c r="X14">
        <v>64.789898379166388</v>
      </c>
      <c r="Y14">
        <v>0</v>
      </c>
      <c r="Z14">
        <v>2.8784289599999999</v>
      </c>
      <c r="AA14">
        <v>0</v>
      </c>
      <c r="AB14">
        <v>17.329426560000002</v>
      </c>
      <c r="AC14">
        <v>12.7643852736</v>
      </c>
      <c r="AD14">
        <v>12.009792240000003</v>
      </c>
      <c r="AE14">
        <v>21.712535395200003</v>
      </c>
      <c r="AF14">
        <v>4.4427500000000002</v>
      </c>
      <c r="AG14">
        <v>25.023410879999997</v>
      </c>
      <c r="AH14">
        <v>51.366416399999999</v>
      </c>
      <c r="AI14">
        <v>6.4296683999999997</v>
      </c>
      <c r="AJ14">
        <v>0</v>
      </c>
      <c r="AK14">
        <v>22.51896</v>
      </c>
      <c r="AL14">
        <v>49.846749999999993</v>
      </c>
      <c r="AM14">
        <v>2.3184297714285718</v>
      </c>
      <c r="AN14">
        <v>0</v>
      </c>
      <c r="AO14">
        <v>10.329984</v>
      </c>
      <c r="AP14">
        <v>3.3756911999999994</v>
      </c>
      <c r="AQ14">
        <v>0</v>
      </c>
      <c r="AR14">
        <v>23.516524799999999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41.030512196630013</v>
      </c>
      <c r="BB14">
        <f t="shared" si="0"/>
        <v>1172.8899662653548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512.34486581481985</v>
      </c>
      <c r="L15">
        <v>11.043149046079735</v>
      </c>
      <c r="M15">
        <v>63.76555293058837</v>
      </c>
      <c r="N15">
        <v>51.883489615283494</v>
      </c>
      <c r="O15">
        <v>73.28448327265879</v>
      </c>
      <c r="P15">
        <v>27.270886455677214</v>
      </c>
      <c r="Q15">
        <v>9.586576954732509</v>
      </c>
      <c r="R15">
        <v>18.615784960937496</v>
      </c>
      <c r="S15">
        <v>11.594028346456692</v>
      </c>
      <c r="T15">
        <v>0</v>
      </c>
      <c r="U15">
        <v>62.108614749641632</v>
      </c>
      <c r="V15">
        <v>9.0981859756097574</v>
      </c>
      <c r="W15">
        <v>18.929974303554271</v>
      </c>
      <c r="X15">
        <v>64.789898379166388</v>
      </c>
      <c r="Y15">
        <v>0</v>
      </c>
      <c r="Z15">
        <v>2.8784289599999999</v>
      </c>
      <c r="AA15">
        <v>0</v>
      </c>
      <c r="AB15">
        <v>17.329426560000002</v>
      </c>
      <c r="AC15">
        <v>12.7643852736</v>
      </c>
      <c r="AD15">
        <v>16.071074640000003</v>
      </c>
      <c r="AE15">
        <v>21.712535395200003</v>
      </c>
      <c r="AF15">
        <v>4.4427500000000002</v>
      </c>
      <c r="AG15">
        <v>25.023410879999997</v>
      </c>
      <c r="AH15">
        <v>51.366416399999999</v>
      </c>
      <c r="AI15">
        <v>6.4296683999999997</v>
      </c>
      <c r="AJ15">
        <v>0</v>
      </c>
      <c r="AK15">
        <v>22.51896</v>
      </c>
      <c r="AL15">
        <v>49.846749999999993</v>
      </c>
      <c r="AM15">
        <v>2.3184297714285718</v>
      </c>
      <c r="AN15">
        <v>0</v>
      </c>
      <c r="AO15">
        <v>10.329984</v>
      </c>
      <c r="AP15">
        <v>3.3756911999999994</v>
      </c>
      <c r="AQ15">
        <v>0</v>
      </c>
      <c r="AR15">
        <v>21.819456000000006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41.119464009418749</v>
      </c>
      <c r="BB15">
        <f t="shared" si="0"/>
        <v>1175.4327248896159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512.34486581481985</v>
      </c>
      <c r="L16">
        <v>11.043149046079735</v>
      </c>
      <c r="M16">
        <v>63.76555293058837</v>
      </c>
      <c r="N16">
        <v>51.883489615283494</v>
      </c>
      <c r="O16">
        <v>73.28448327265879</v>
      </c>
      <c r="P16">
        <v>27.270886455677214</v>
      </c>
      <c r="Q16">
        <v>9.586576954732509</v>
      </c>
      <c r="R16">
        <v>18.615784960937496</v>
      </c>
      <c r="S16">
        <v>11.594028346456692</v>
      </c>
      <c r="T16">
        <v>0</v>
      </c>
      <c r="U16">
        <v>62.108614749641632</v>
      </c>
      <c r="V16">
        <v>9.0981859756097574</v>
      </c>
      <c r="W16">
        <v>18.929974303554271</v>
      </c>
      <c r="X16">
        <v>64.789898379166388</v>
      </c>
      <c r="Y16">
        <v>0</v>
      </c>
      <c r="Z16">
        <v>2.8784289599999999</v>
      </c>
      <c r="AA16">
        <v>0</v>
      </c>
      <c r="AB16">
        <v>17.329426560000002</v>
      </c>
      <c r="AC16">
        <v>12.7643852736</v>
      </c>
      <c r="AD16">
        <v>16.071074640000003</v>
      </c>
      <c r="AE16">
        <v>21.712535395200003</v>
      </c>
      <c r="AF16">
        <v>4.4427500000000002</v>
      </c>
      <c r="AG16">
        <v>25.023410879999997</v>
      </c>
      <c r="AH16">
        <v>51.366416399999999</v>
      </c>
      <c r="AI16">
        <v>6.4296683999999997</v>
      </c>
      <c r="AJ16">
        <v>0</v>
      </c>
      <c r="AK16">
        <v>22.51896</v>
      </c>
      <c r="AL16">
        <v>49.846749999999993</v>
      </c>
      <c r="AM16">
        <v>2.3184297714285718</v>
      </c>
      <c r="AN16">
        <v>0</v>
      </c>
      <c r="AO16">
        <v>10.329984</v>
      </c>
      <c r="AP16">
        <v>3.3756911999999994</v>
      </c>
      <c r="AQ16">
        <v>0</v>
      </c>
      <c r="AR16">
        <v>21.819456000000006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41.119464009418749</v>
      </c>
      <c r="BB16">
        <f t="shared" si="0"/>
        <v>1175.4327248896159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0.58106655771053062</v>
      </c>
      <c r="K17">
        <v>512.34486581481985</v>
      </c>
      <c r="L17">
        <v>11.043149046079735</v>
      </c>
      <c r="M17">
        <v>63.76555293058837</v>
      </c>
      <c r="N17">
        <v>51.883489615283494</v>
      </c>
      <c r="O17">
        <v>73.28448327265879</v>
      </c>
      <c r="P17">
        <v>27.270886455677214</v>
      </c>
      <c r="Q17">
        <v>9.586576954732509</v>
      </c>
      <c r="R17">
        <v>18.615784960937496</v>
      </c>
      <c r="S17">
        <v>11.594028346456692</v>
      </c>
      <c r="T17">
        <v>0</v>
      </c>
      <c r="U17">
        <v>62.108614749641632</v>
      </c>
      <c r="V17">
        <v>9.0981859756097574</v>
      </c>
      <c r="W17">
        <v>18.929974303554271</v>
      </c>
      <c r="X17">
        <v>64.789898379166388</v>
      </c>
      <c r="Y17">
        <v>0</v>
      </c>
      <c r="Z17">
        <v>2.8784289599999999</v>
      </c>
      <c r="AA17">
        <v>0</v>
      </c>
      <c r="AB17">
        <v>17.329426560000002</v>
      </c>
      <c r="AC17">
        <v>12.7643852736</v>
      </c>
      <c r="AD17">
        <v>16.071074640000003</v>
      </c>
      <c r="AE17">
        <v>21.712535395200003</v>
      </c>
      <c r="AF17">
        <v>4.4427500000000002</v>
      </c>
      <c r="AG17">
        <v>25.023410879999997</v>
      </c>
      <c r="AH17">
        <v>51.366416399999999</v>
      </c>
      <c r="AI17">
        <v>6.4296683999999997</v>
      </c>
      <c r="AJ17">
        <v>0</v>
      </c>
      <c r="AK17">
        <v>22.407480000000003</v>
      </c>
      <c r="AL17">
        <v>49.846749999999993</v>
      </c>
      <c r="AM17">
        <v>2.3184297714285718</v>
      </c>
      <c r="AN17">
        <v>0</v>
      </c>
      <c r="AO17">
        <v>10.329984</v>
      </c>
      <c r="AP17">
        <v>2.5317684000000003</v>
      </c>
      <c r="AQ17">
        <v>0</v>
      </c>
      <c r="AR17">
        <v>21.819456000000006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41.106811074374647</v>
      </c>
      <c r="BB17">
        <f t="shared" si="0"/>
        <v>1175.0710415823705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0.58106655771053062</v>
      </c>
      <c r="K18">
        <v>512.34486581481985</v>
      </c>
      <c r="L18">
        <v>11.043149046079735</v>
      </c>
      <c r="M18">
        <v>63.76555293058837</v>
      </c>
      <c r="N18">
        <v>51.883489615283494</v>
      </c>
      <c r="O18">
        <v>73.28448327265879</v>
      </c>
      <c r="P18">
        <v>27.270886455677214</v>
      </c>
      <c r="Q18">
        <v>9.586576954732509</v>
      </c>
      <c r="R18">
        <v>18.615784960937496</v>
      </c>
      <c r="S18">
        <v>11.594028346456692</v>
      </c>
      <c r="T18">
        <v>0</v>
      </c>
      <c r="U18">
        <v>62.108614749641632</v>
      </c>
      <c r="V18">
        <v>9.0981859756097574</v>
      </c>
      <c r="W18">
        <v>18.929974303554271</v>
      </c>
      <c r="X18">
        <v>64.789898379166388</v>
      </c>
      <c r="Y18">
        <v>0</v>
      </c>
      <c r="Z18">
        <v>2.8784289599999999</v>
      </c>
      <c r="AA18">
        <v>0</v>
      </c>
      <c r="AB18">
        <v>17.329426560000002</v>
      </c>
      <c r="AC18">
        <v>12.7643852736</v>
      </c>
      <c r="AD18">
        <v>16.071074640000003</v>
      </c>
      <c r="AE18">
        <v>21.712535395200003</v>
      </c>
      <c r="AF18">
        <v>4.4427500000000002</v>
      </c>
      <c r="AG18">
        <v>25.023410879999997</v>
      </c>
      <c r="AH18">
        <v>51.366416399999999</v>
      </c>
      <c r="AI18">
        <v>6.4296683999999997</v>
      </c>
      <c r="AJ18">
        <v>0</v>
      </c>
      <c r="AK18">
        <v>22.407480000000003</v>
      </c>
      <c r="AL18">
        <v>49.846749999999993</v>
      </c>
      <c r="AM18">
        <v>2.3184297714285718</v>
      </c>
      <c r="AN18">
        <v>0</v>
      </c>
      <c r="AO18">
        <v>10.329984</v>
      </c>
      <c r="AP18">
        <v>2.5317684000000003</v>
      </c>
      <c r="AQ18">
        <v>0</v>
      </c>
      <c r="AR18">
        <v>21.819456000000006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41.106811074374647</v>
      </c>
      <c r="BB18">
        <f t="shared" si="0"/>
        <v>1175.0710415823705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0.58106655771053062</v>
      </c>
      <c r="K19">
        <v>512.34486581481985</v>
      </c>
      <c r="L19">
        <v>11.043149046079735</v>
      </c>
      <c r="M19">
        <v>63.76555293058837</v>
      </c>
      <c r="N19">
        <v>51.883489615283494</v>
      </c>
      <c r="O19">
        <v>73.28448327265879</v>
      </c>
      <c r="P19">
        <v>27.270886455677214</v>
      </c>
      <c r="Q19">
        <v>9.586576954732509</v>
      </c>
      <c r="R19">
        <v>18.615784960937496</v>
      </c>
      <c r="S19">
        <v>11.594028346456692</v>
      </c>
      <c r="T19">
        <v>0</v>
      </c>
      <c r="U19">
        <v>62.108614749641632</v>
      </c>
      <c r="V19">
        <v>9.0981859756097574</v>
      </c>
      <c r="W19">
        <v>18.929974303554271</v>
      </c>
      <c r="X19">
        <v>64.789898379166388</v>
      </c>
      <c r="Y19">
        <v>0</v>
      </c>
      <c r="Z19">
        <v>2.8784289599999999</v>
      </c>
      <c r="AA19">
        <v>0</v>
      </c>
      <c r="AB19">
        <v>17.329426560000002</v>
      </c>
      <c r="AC19">
        <v>12.7643852736</v>
      </c>
      <c r="AD19">
        <v>16.071074640000003</v>
      </c>
      <c r="AE19">
        <v>21.712535395200003</v>
      </c>
      <c r="AF19">
        <v>4.4427500000000002</v>
      </c>
      <c r="AG19">
        <v>25.023410879999997</v>
      </c>
      <c r="AH19">
        <v>51.366416399999999</v>
      </c>
      <c r="AI19">
        <v>6.4296683999999997</v>
      </c>
      <c r="AJ19">
        <v>0</v>
      </c>
      <c r="AK19">
        <v>22.407480000000003</v>
      </c>
      <c r="AL19">
        <v>49.846749999999993</v>
      </c>
      <c r="AM19">
        <v>2.3184297714285718</v>
      </c>
      <c r="AN19">
        <v>0</v>
      </c>
      <c r="AO19">
        <v>10.329984</v>
      </c>
      <c r="AP19">
        <v>5.5698904799999989</v>
      </c>
      <c r="AQ19">
        <v>0</v>
      </c>
      <c r="AR19">
        <v>21.819456000000006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41.209499547974644</v>
      </c>
      <c r="BB19">
        <f t="shared" si="0"/>
        <v>1178.0064751887705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0.58106655771053062</v>
      </c>
      <c r="K20">
        <v>512.34486581481985</v>
      </c>
      <c r="L20">
        <v>11.043149046079735</v>
      </c>
      <c r="M20">
        <v>63.76555293058837</v>
      </c>
      <c r="N20">
        <v>51.883489615283494</v>
      </c>
      <c r="O20">
        <v>73.28448327265879</v>
      </c>
      <c r="P20">
        <v>27.270886455677214</v>
      </c>
      <c r="Q20">
        <v>9.586576954732509</v>
      </c>
      <c r="R20">
        <v>18.615784960937496</v>
      </c>
      <c r="S20">
        <v>11.594028346456692</v>
      </c>
      <c r="T20">
        <v>0</v>
      </c>
      <c r="U20">
        <v>62.108614749641632</v>
      </c>
      <c r="V20">
        <v>9.0981859756097574</v>
      </c>
      <c r="W20">
        <v>18.929974303554271</v>
      </c>
      <c r="X20">
        <v>64.789898379166388</v>
      </c>
      <c r="Y20">
        <v>0</v>
      </c>
      <c r="Z20">
        <v>2.8784289599999999</v>
      </c>
      <c r="AA20">
        <v>0</v>
      </c>
      <c r="AB20">
        <v>17.329426560000002</v>
      </c>
      <c r="AC20">
        <v>12.7643852736</v>
      </c>
      <c r="AD20">
        <v>16.071074640000003</v>
      </c>
      <c r="AE20">
        <v>21.712535395200003</v>
      </c>
      <c r="AF20">
        <v>4.4427500000000002</v>
      </c>
      <c r="AG20">
        <v>25.023410879999997</v>
      </c>
      <c r="AH20">
        <v>51.366416399999999</v>
      </c>
      <c r="AI20">
        <v>6.4296683999999997</v>
      </c>
      <c r="AJ20">
        <v>0</v>
      </c>
      <c r="AK20">
        <v>22.407480000000003</v>
      </c>
      <c r="AL20">
        <v>49.846749999999993</v>
      </c>
      <c r="AM20">
        <v>2.3184297714285718</v>
      </c>
      <c r="AN20">
        <v>0</v>
      </c>
      <c r="AO20">
        <v>10.329984</v>
      </c>
      <c r="AP20">
        <v>5.5698904799999989</v>
      </c>
      <c r="AQ20">
        <v>0</v>
      </c>
      <c r="AR20">
        <v>21.819456000000006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41.209499547974644</v>
      </c>
      <c r="BB20">
        <f t="shared" si="0"/>
        <v>1178.0064751887705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512.34486581481985</v>
      </c>
      <c r="L21">
        <v>11.043149046079735</v>
      </c>
      <c r="M21">
        <v>63.76555293058837</v>
      </c>
      <c r="N21">
        <v>51.883489615283494</v>
      </c>
      <c r="O21">
        <v>73.28448327265879</v>
      </c>
      <c r="P21">
        <v>27.270886455677214</v>
      </c>
      <c r="Q21">
        <v>9.586576954732509</v>
      </c>
      <c r="R21">
        <v>18.615784960937496</v>
      </c>
      <c r="S21">
        <v>11.594028346456692</v>
      </c>
      <c r="T21">
        <v>0</v>
      </c>
      <c r="U21">
        <v>62.108614749641632</v>
      </c>
      <c r="V21">
        <v>9.0981859756097574</v>
      </c>
      <c r="W21">
        <v>18.929974303554271</v>
      </c>
      <c r="X21">
        <v>64.789898379166388</v>
      </c>
      <c r="Y21">
        <v>0</v>
      </c>
      <c r="Z21">
        <v>2.8784289599999999</v>
      </c>
      <c r="AA21">
        <v>0</v>
      </c>
      <c r="AB21">
        <v>17.329426560000002</v>
      </c>
      <c r="AC21">
        <v>12.7643852736</v>
      </c>
      <c r="AD21">
        <v>16.071074640000003</v>
      </c>
      <c r="AE21">
        <v>21.712535395200003</v>
      </c>
      <c r="AF21">
        <v>4.4427500000000002</v>
      </c>
      <c r="AG21">
        <v>25.023410879999997</v>
      </c>
      <c r="AH21">
        <v>51.366416399999999</v>
      </c>
      <c r="AI21">
        <v>6.4296683999999997</v>
      </c>
      <c r="AJ21">
        <v>0</v>
      </c>
      <c r="AK21">
        <v>22.407480000000003</v>
      </c>
      <c r="AL21">
        <v>49.846749999999993</v>
      </c>
      <c r="AM21">
        <v>2.3184297714285718</v>
      </c>
      <c r="AN21">
        <v>0</v>
      </c>
      <c r="AO21">
        <v>10.329984</v>
      </c>
      <c r="AP21">
        <v>2.5317684000000003</v>
      </c>
      <c r="AQ21">
        <v>0</v>
      </c>
      <c r="AR21">
        <v>21.819456000000006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41.08717101704238</v>
      </c>
      <c r="BB21">
        <f t="shared" si="0"/>
        <v>1174.5096150819923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512.34486581481985</v>
      </c>
      <c r="L22">
        <v>11.043149046079735</v>
      </c>
      <c r="M22">
        <v>63.76555293058837</v>
      </c>
      <c r="N22">
        <v>51.883489615283494</v>
      </c>
      <c r="O22">
        <v>73.28448327265879</v>
      </c>
      <c r="P22">
        <v>27.270886455677214</v>
      </c>
      <c r="Q22">
        <v>9.586576954732509</v>
      </c>
      <c r="R22">
        <v>18.615784960937496</v>
      </c>
      <c r="S22">
        <v>11.594028346456692</v>
      </c>
      <c r="T22">
        <v>0</v>
      </c>
      <c r="U22">
        <v>62.108614749641632</v>
      </c>
      <c r="V22">
        <v>9.0981859756097574</v>
      </c>
      <c r="W22">
        <v>18.929974303554271</v>
      </c>
      <c r="X22">
        <v>64.789898379166388</v>
      </c>
      <c r="Y22">
        <v>0</v>
      </c>
      <c r="Z22">
        <v>2.8784289599999999</v>
      </c>
      <c r="AA22">
        <v>0</v>
      </c>
      <c r="AB22">
        <v>17.329426560000002</v>
      </c>
      <c r="AC22">
        <v>12.7643852736</v>
      </c>
      <c r="AD22">
        <v>16.071074640000003</v>
      </c>
      <c r="AE22">
        <v>21.712535395200003</v>
      </c>
      <c r="AF22">
        <v>4.4427500000000002</v>
      </c>
      <c r="AG22">
        <v>25.023410879999997</v>
      </c>
      <c r="AH22">
        <v>51.366416399999999</v>
      </c>
      <c r="AI22">
        <v>6.4296683999999997</v>
      </c>
      <c r="AJ22">
        <v>0</v>
      </c>
      <c r="AK22">
        <v>22.407480000000003</v>
      </c>
      <c r="AL22">
        <v>49.846749999999993</v>
      </c>
      <c r="AM22">
        <v>2.3184297714285718</v>
      </c>
      <c r="AN22">
        <v>0</v>
      </c>
      <c r="AO22">
        <v>10.329984</v>
      </c>
      <c r="AP22">
        <v>2.5317684000000003</v>
      </c>
      <c r="AQ22">
        <v>0</v>
      </c>
      <c r="AR22">
        <v>21.819456000000006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41.08717101704238</v>
      </c>
      <c r="BB22">
        <f t="shared" si="0"/>
        <v>1174.5096150819923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495.0048285694408</v>
      </c>
      <c r="L23">
        <v>11.043149046079735</v>
      </c>
      <c r="M23">
        <v>63.76555293058837</v>
      </c>
      <c r="N23">
        <v>51.883489615283494</v>
      </c>
      <c r="O23">
        <v>73.28448327265879</v>
      </c>
      <c r="P23">
        <v>27.270886455677214</v>
      </c>
      <c r="Q23">
        <v>9.586576954732509</v>
      </c>
      <c r="R23">
        <v>18.615784960937496</v>
      </c>
      <c r="S23">
        <v>11.594028346456692</v>
      </c>
      <c r="T23">
        <v>0</v>
      </c>
      <c r="U23">
        <v>62.108614749641632</v>
      </c>
      <c r="V23">
        <v>9.0981859756097574</v>
      </c>
      <c r="W23">
        <v>18.929974303554271</v>
      </c>
      <c r="X23">
        <v>64.789898379166388</v>
      </c>
      <c r="Y23">
        <v>0</v>
      </c>
      <c r="Z23">
        <v>2.89872</v>
      </c>
      <c r="AA23">
        <v>0</v>
      </c>
      <c r="AB23">
        <v>17.329426560000002</v>
      </c>
      <c r="AC23">
        <v>12.7643852736</v>
      </c>
      <c r="AD23">
        <v>16.071074640000003</v>
      </c>
      <c r="AE23">
        <v>21.712535395200003</v>
      </c>
      <c r="AF23">
        <v>4.4427500000000002</v>
      </c>
      <c r="AG23">
        <v>25.023410879999997</v>
      </c>
      <c r="AH23">
        <v>51.366416399999999</v>
      </c>
      <c r="AI23">
        <v>6.4296683999999997</v>
      </c>
      <c r="AJ23">
        <v>0</v>
      </c>
      <c r="AK23">
        <v>22.407480000000003</v>
      </c>
      <c r="AL23">
        <v>49.846749999999993</v>
      </c>
      <c r="AM23">
        <v>2.3184297714285718</v>
      </c>
      <c r="AN23">
        <v>0</v>
      </c>
      <c r="AO23">
        <v>10.329984</v>
      </c>
      <c r="AP23">
        <v>2.8130760000000001</v>
      </c>
      <c r="AQ23">
        <v>0</v>
      </c>
      <c r="AR23">
        <v>21.819456000000006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40.511271731111151</v>
      </c>
      <c r="BB23">
        <f t="shared" si="0"/>
        <v>1158.0470757625449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437.00458365015152</v>
      </c>
      <c r="L24">
        <v>11.043149046079735</v>
      </c>
      <c r="M24">
        <v>63.76555293058837</v>
      </c>
      <c r="N24">
        <v>51.883489615283494</v>
      </c>
      <c r="O24">
        <v>73.28448327265879</v>
      </c>
      <c r="P24">
        <v>27.270886455677214</v>
      </c>
      <c r="Q24">
        <v>9.586576954732509</v>
      </c>
      <c r="R24">
        <v>18.615784960937496</v>
      </c>
      <c r="S24">
        <v>11.594028346456692</v>
      </c>
      <c r="T24">
        <v>0</v>
      </c>
      <c r="U24">
        <v>62.108614749641632</v>
      </c>
      <c r="V24">
        <v>9.0981859756097574</v>
      </c>
      <c r="W24">
        <v>18.929974303554271</v>
      </c>
      <c r="X24">
        <v>64.789898379166388</v>
      </c>
      <c r="Y24">
        <v>0</v>
      </c>
      <c r="Z24">
        <v>2.89872</v>
      </c>
      <c r="AA24">
        <v>0</v>
      </c>
      <c r="AB24">
        <v>17.329426560000002</v>
      </c>
      <c r="AC24">
        <v>12.7643852736</v>
      </c>
      <c r="AD24">
        <v>16.071074640000003</v>
      </c>
      <c r="AE24">
        <v>21.712535395200003</v>
      </c>
      <c r="AF24">
        <v>4.4427500000000002</v>
      </c>
      <c r="AG24">
        <v>25.023410879999997</v>
      </c>
      <c r="AH24">
        <v>51.366416399999999</v>
      </c>
      <c r="AI24">
        <v>6.4296683999999997</v>
      </c>
      <c r="AJ24">
        <v>0</v>
      </c>
      <c r="AK24">
        <v>22.407480000000003</v>
      </c>
      <c r="AL24">
        <v>49.846749999999993</v>
      </c>
      <c r="AM24">
        <v>2.3184297714285718</v>
      </c>
      <c r="AN24">
        <v>0</v>
      </c>
      <c r="AO24">
        <v>10.329984</v>
      </c>
      <c r="AP24">
        <v>2.8130760000000001</v>
      </c>
      <c r="AQ24">
        <v>5.15306</v>
      </c>
      <c r="AR24">
        <v>21.819456000000006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38.725036741709999</v>
      </c>
      <c r="BB24">
        <f t="shared" si="0"/>
        <v>1106.9861258326564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368.00365021179158</v>
      </c>
      <c r="L25">
        <v>11.043149046079735</v>
      </c>
      <c r="M25">
        <v>63.76555293058837</v>
      </c>
      <c r="N25">
        <v>51.883489615283494</v>
      </c>
      <c r="O25">
        <v>73.28448327265879</v>
      </c>
      <c r="P25">
        <v>27.270886455677214</v>
      </c>
      <c r="Q25">
        <v>9.586576954732509</v>
      </c>
      <c r="R25">
        <v>18.615784960937496</v>
      </c>
      <c r="S25">
        <v>11.594028346456692</v>
      </c>
      <c r="T25">
        <v>0</v>
      </c>
      <c r="U25">
        <v>62.108614749641632</v>
      </c>
      <c r="V25">
        <v>9.0981859756097574</v>
      </c>
      <c r="W25">
        <v>18.133287863590773</v>
      </c>
      <c r="X25">
        <v>64.789898379166388</v>
      </c>
      <c r="Y25">
        <v>0</v>
      </c>
      <c r="Z25">
        <v>2.89872</v>
      </c>
      <c r="AA25">
        <v>5.8984560000000004</v>
      </c>
      <c r="AB25">
        <v>17.329426560000002</v>
      </c>
      <c r="AC25">
        <v>12.7643852736</v>
      </c>
      <c r="AD25">
        <v>16.071074640000003</v>
      </c>
      <c r="AE25">
        <v>21.712535395200003</v>
      </c>
      <c r="AF25">
        <v>4.4427500000000002</v>
      </c>
      <c r="AG25">
        <v>25.023410879999997</v>
      </c>
      <c r="AH25">
        <v>51.366416399999999</v>
      </c>
      <c r="AI25">
        <v>6.4296683999999997</v>
      </c>
      <c r="AJ25">
        <v>0</v>
      </c>
      <c r="AK25">
        <v>22.407480000000003</v>
      </c>
      <c r="AL25">
        <v>49.846749999999993</v>
      </c>
      <c r="AM25">
        <v>2.3184297714285718</v>
      </c>
      <c r="AN25">
        <v>0</v>
      </c>
      <c r="AO25">
        <v>10.329984</v>
      </c>
      <c r="AP25">
        <v>2.8130760000000001</v>
      </c>
      <c r="AQ25">
        <v>5.15306</v>
      </c>
      <c r="AR25">
        <v>21.819456000000006</v>
      </c>
      <c r="AS25">
        <v>14.47489008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36.580980571663787</v>
      </c>
      <c r="BB25">
        <f t="shared" si="0"/>
        <v>1045.6965775907795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304.00587975209299</v>
      </c>
      <c r="L26">
        <v>11.043149046079735</v>
      </c>
      <c r="M26">
        <v>63.76555293058837</v>
      </c>
      <c r="N26">
        <v>51.883489615283494</v>
      </c>
      <c r="O26">
        <v>73.28448327265879</v>
      </c>
      <c r="P26">
        <v>27.270886455677214</v>
      </c>
      <c r="Q26">
        <v>9.586576954732509</v>
      </c>
      <c r="R26">
        <v>18.615784960937496</v>
      </c>
      <c r="S26">
        <v>11.594028346456692</v>
      </c>
      <c r="T26">
        <v>0</v>
      </c>
      <c r="U26">
        <v>62.108614749641632</v>
      </c>
      <c r="V26">
        <v>9.0981859756097574</v>
      </c>
      <c r="W26">
        <v>18.929974303554271</v>
      </c>
      <c r="X26">
        <v>64.789898379166388</v>
      </c>
      <c r="Y26">
        <v>0</v>
      </c>
      <c r="Z26">
        <v>2.89872</v>
      </c>
      <c r="AA26">
        <v>6.0719399999999988</v>
      </c>
      <c r="AB26">
        <v>17.329426560000002</v>
      </c>
      <c r="AC26">
        <v>12.7643852736</v>
      </c>
      <c r="AD26">
        <v>16.071074640000003</v>
      </c>
      <c r="AE26">
        <v>21.712535395200003</v>
      </c>
      <c r="AF26">
        <v>4.4427500000000002</v>
      </c>
      <c r="AG26">
        <v>25.023410879999997</v>
      </c>
      <c r="AH26">
        <v>51.366416399999999</v>
      </c>
      <c r="AI26">
        <v>6.4296683999999997</v>
      </c>
      <c r="AJ26">
        <v>0</v>
      </c>
      <c r="AK26">
        <v>22.407480000000003</v>
      </c>
      <c r="AL26">
        <v>49.846749999999993</v>
      </c>
      <c r="AM26">
        <v>2.3184297714285718</v>
      </c>
      <c r="AN26">
        <v>0</v>
      </c>
      <c r="AO26">
        <v>10.329984</v>
      </c>
      <c r="AP26">
        <v>5.5698904799999989</v>
      </c>
      <c r="AQ26">
        <v>5.15306</v>
      </c>
      <c r="AR26">
        <v>21.819456000000006</v>
      </c>
      <c r="AS26">
        <v>14.47489008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34.543828010769488</v>
      </c>
      <c r="BB26">
        <f t="shared" si="0"/>
        <v>987.46294461193872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341.0061104132364</v>
      </c>
      <c r="L27">
        <v>11.043149046079735</v>
      </c>
      <c r="M27">
        <v>63.76555293058837</v>
      </c>
      <c r="N27">
        <v>51.883489615283494</v>
      </c>
      <c r="O27">
        <v>73.28448327265879</v>
      </c>
      <c r="P27">
        <v>27.343810770381449</v>
      </c>
      <c r="Q27">
        <v>9.586576954732509</v>
      </c>
      <c r="R27">
        <v>18.615784960937496</v>
      </c>
      <c r="S27">
        <v>11.594028346456692</v>
      </c>
      <c r="T27">
        <v>0</v>
      </c>
      <c r="U27">
        <v>62.108614749641632</v>
      </c>
      <c r="V27">
        <v>9.0981859756097574</v>
      </c>
      <c r="W27">
        <v>18.929974303554271</v>
      </c>
      <c r="X27">
        <v>64.789898379166388</v>
      </c>
      <c r="Y27">
        <v>0</v>
      </c>
      <c r="Z27">
        <v>2.89872</v>
      </c>
      <c r="AA27">
        <v>6.1413336000000003</v>
      </c>
      <c r="AB27">
        <v>17.329426560000002</v>
      </c>
      <c r="AC27">
        <v>12.7643852736</v>
      </c>
      <c r="AD27">
        <v>16.071074640000003</v>
      </c>
      <c r="AE27">
        <v>21.712535395200003</v>
      </c>
      <c r="AF27">
        <v>4.4427500000000002</v>
      </c>
      <c r="AG27">
        <v>25.023410879999997</v>
      </c>
      <c r="AH27">
        <v>51.366416399999999</v>
      </c>
      <c r="AI27">
        <v>1.1182032</v>
      </c>
      <c r="AJ27">
        <v>0</v>
      </c>
      <c r="AK27">
        <v>22.407480000000003</v>
      </c>
      <c r="AL27">
        <v>49.846749999999993</v>
      </c>
      <c r="AM27">
        <v>2.3184297714285718</v>
      </c>
      <c r="AN27">
        <v>0</v>
      </c>
      <c r="AO27">
        <v>10.329984</v>
      </c>
      <c r="AP27">
        <v>5.5698904799999989</v>
      </c>
      <c r="AQ27">
        <v>5.15306</v>
      </c>
      <c r="AR27">
        <v>21.819456000000006</v>
      </c>
      <c r="AS27">
        <v>14.47489008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35.619718585476477</v>
      </c>
      <c r="BB27">
        <f t="shared" si="0"/>
        <v>1018.2181374130794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288.00555754571292</v>
      </c>
      <c r="L28">
        <v>11.043149046079735</v>
      </c>
      <c r="M28">
        <v>63.76555293058837</v>
      </c>
      <c r="N28">
        <v>51.883489615283494</v>
      </c>
      <c r="O28">
        <v>73.28448327265879</v>
      </c>
      <c r="P28">
        <v>27.343810770381449</v>
      </c>
      <c r="Q28">
        <v>9.586576954732509</v>
      </c>
      <c r="R28">
        <v>18.615784960937496</v>
      </c>
      <c r="S28">
        <v>11.594028346456692</v>
      </c>
      <c r="T28">
        <v>0</v>
      </c>
      <c r="U28">
        <v>62.108614749641632</v>
      </c>
      <c r="V28">
        <v>9.0981859756097574</v>
      </c>
      <c r="W28">
        <v>18.929974303554271</v>
      </c>
      <c r="X28">
        <v>64.789898379166388</v>
      </c>
      <c r="Y28">
        <v>0</v>
      </c>
      <c r="Z28">
        <v>2.89872</v>
      </c>
      <c r="AA28">
        <v>6.1413336000000003</v>
      </c>
      <c r="AB28">
        <v>17.329426560000002</v>
      </c>
      <c r="AC28">
        <v>12.7643852736</v>
      </c>
      <c r="AD28">
        <v>16.071074640000003</v>
      </c>
      <c r="AE28">
        <v>21.712535395200003</v>
      </c>
      <c r="AF28">
        <v>4.4427500000000002</v>
      </c>
      <c r="AG28">
        <v>25.023410879999997</v>
      </c>
      <c r="AH28">
        <v>51.366416399999999</v>
      </c>
      <c r="AI28">
        <v>1.1182032</v>
      </c>
      <c r="AJ28">
        <v>0</v>
      </c>
      <c r="AK28">
        <v>22.407480000000003</v>
      </c>
      <c r="AL28">
        <v>49.846749999999993</v>
      </c>
      <c r="AM28">
        <v>2.3184297714285718</v>
      </c>
      <c r="AN28">
        <v>0</v>
      </c>
      <c r="AO28">
        <v>10.329984</v>
      </c>
      <c r="AP28">
        <v>2.5317684000000003</v>
      </c>
      <c r="AQ28">
        <v>5.15306</v>
      </c>
      <c r="AR28">
        <v>21.819456000000006</v>
      </c>
      <c r="AS28">
        <v>14.47489008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33.725611424178467</v>
      </c>
      <c r="BB28">
        <f t="shared" si="0"/>
        <v>964.07356962685401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275.00578098100169</v>
      </c>
      <c r="L29">
        <v>0</v>
      </c>
      <c r="M29">
        <v>63.76555293058837</v>
      </c>
      <c r="N29">
        <v>51.883489615283494</v>
      </c>
      <c r="O29">
        <v>73.28448327265879</v>
      </c>
      <c r="P29">
        <v>27.343810770381449</v>
      </c>
      <c r="Q29">
        <v>9.586576954732509</v>
      </c>
      <c r="R29">
        <v>18.615784960937496</v>
      </c>
      <c r="S29">
        <v>11.594028346456692</v>
      </c>
      <c r="T29">
        <v>0</v>
      </c>
      <c r="U29">
        <v>62.108614749641632</v>
      </c>
      <c r="V29">
        <v>0</v>
      </c>
      <c r="W29">
        <v>18.390435137138624</v>
      </c>
      <c r="X29">
        <v>64.789898379166388</v>
      </c>
      <c r="Y29">
        <v>0</v>
      </c>
      <c r="Z29">
        <v>5.7974399999999999</v>
      </c>
      <c r="AA29">
        <v>6.1413336000000003</v>
      </c>
      <c r="AB29">
        <v>17.329426560000002</v>
      </c>
      <c r="AC29">
        <v>12.7643852736</v>
      </c>
      <c r="AD29">
        <v>16.071074640000003</v>
      </c>
      <c r="AE29">
        <v>21.712535395200003</v>
      </c>
      <c r="AF29">
        <v>4.4427500000000002</v>
      </c>
      <c r="AG29">
        <v>25.023410879999997</v>
      </c>
      <c r="AH29">
        <v>51.366416399999999</v>
      </c>
      <c r="AI29">
        <v>1.1182032</v>
      </c>
      <c r="AJ29">
        <v>0</v>
      </c>
      <c r="AK29">
        <v>22.407480000000003</v>
      </c>
      <c r="AL29">
        <v>49.846749999999993</v>
      </c>
      <c r="AM29">
        <v>2.3184297714285718</v>
      </c>
      <c r="AN29">
        <v>0</v>
      </c>
      <c r="AO29">
        <v>10.329984</v>
      </c>
      <c r="AP29">
        <v>2.5317684000000003</v>
      </c>
      <c r="AQ29">
        <v>5.15306</v>
      </c>
      <c r="AR29">
        <v>21.819456000000006</v>
      </c>
      <c r="AS29">
        <v>14.47489008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32.685181813182311</v>
      </c>
      <c r="BB29">
        <f t="shared" si="0"/>
        <v>934.3320684850338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275.00578098100169</v>
      </c>
      <c r="L30">
        <v>0</v>
      </c>
      <c r="M30">
        <v>63.76555293058837</v>
      </c>
      <c r="N30">
        <v>51.883489615283494</v>
      </c>
      <c r="O30">
        <v>73.28448327265879</v>
      </c>
      <c r="P30">
        <v>27.343810770381449</v>
      </c>
      <c r="Q30">
        <v>9.586576954732509</v>
      </c>
      <c r="R30">
        <v>0</v>
      </c>
      <c r="S30">
        <v>11.594028346456692</v>
      </c>
      <c r="T30">
        <v>0</v>
      </c>
      <c r="U30">
        <v>62.108614749641632</v>
      </c>
      <c r="V30">
        <v>0</v>
      </c>
      <c r="W30">
        <v>18.390435137138624</v>
      </c>
      <c r="X30">
        <v>64.789898379166388</v>
      </c>
      <c r="Y30">
        <v>0</v>
      </c>
      <c r="Z30">
        <v>5.7974399999999999</v>
      </c>
      <c r="AA30">
        <v>6.1413336000000003</v>
      </c>
      <c r="AB30">
        <v>17.329426560000002</v>
      </c>
      <c r="AC30">
        <v>12.7643852736</v>
      </c>
      <c r="AD30">
        <v>16.071074640000003</v>
      </c>
      <c r="AE30">
        <v>21.712535395200003</v>
      </c>
      <c r="AF30">
        <v>4.4427500000000002</v>
      </c>
      <c r="AG30">
        <v>25.023410879999997</v>
      </c>
      <c r="AH30">
        <v>51.366416399999999</v>
      </c>
      <c r="AI30">
        <v>1.1182032</v>
      </c>
      <c r="AJ30">
        <v>0</v>
      </c>
      <c r="AK30">
        <v>22.407480000000003</v>
      </c>
      <c r="AL30">
        <v>49.846749999999993</v>
      </c>
      <c r="AM30">
        <v>2.3184297714285718</v>
      </c>
      <c r="AN30">
        <v>0</v>
      </c>
      <c r="AO30">
        <v>10.329984</v>
      </c>
      <c r="AP30">
        <v>2.5317684000000003</v>
      </c>
      <c r="AQ30">
        <v>5.15306</v>
      </c>
      <c r="AR30">
        <v>21.819456000000006</v>
      </c>
      <c r="AS30">
        <v>14.47489008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32.055968386912781</v>
      </c>
      <c r="BB30">
        <f t="shared" si="0"/>
        <v>916.34549695036583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275.00578098100169</v>
      </c>
      <c r="L31">
        <v>0</v>
      </c>
      <c r="M31">
        <v>63.76555293058837</v>
      </c>
      <c r="N31">
        <v>51.883489615283494</v>
      </c>
      <c r="O31">
        <v>73.28448327265879</v>
      </c>
      <c r="P31">
        <v>27.343810770381449</v>
      </c>
      <c r="Q31">
        <v>0</v>
      </c>
      <c r="R31">
        <v>0</v>
      </c>
      <c r="S31">
        <v>0</v>
      </c>
      <c r="T31">
        <v>0</v>
      </c>
      <c r="U31">
        <v>62.108614749641632</v>
      </c>
      <c r="V31">
        <v>0</v>
      </c>
      <c r="W31">
        <v>18.526456084396468</v>
      </c>
      <c r="X31">
        <v>64.789898379166388</v>
      </c>
      <c r="Y31">
        <v>0</v>
      </c>
      <c r="Z31">
        <v>5.7974399999999999</v>
      </c>
      <c r="AA31">
        <v>6.1413336000000003</v>
      </c>
      <c r="AB31">
        <v>17.329426560000002</v>
      </c>
      <c r="AC31">
        <v>12.7643852736</v>
      </c>
      <c r="AD31">
        <v>16.071074640000003</v>
      </c>
      <c r="AE31">
        <v>21.712535395200003</v>
      </c>
      <c r="AF31">
        <v>4.4427500000000002</v>
      </c>
      <c r="AG31">
        <v>25.023410879999997</v>
      </c>
      <c r="AH31">
        <v>51.366416399999999</v>
      </c>
      <c r="AI31">
        <v>6.1501176000000006</v>
      </c>
      <c r="AJ31">
        <v>0</v>
      </c>
      <c r="AK31">
        <v>22.407480000000003</v>
      </c>
      <c r="AL31">
        <v>49.846749999999993</v>
      </c>
      <c r="AM31">
        <v>2.3184297714285718</v>
      </c>
      <c r="AN31">
        <v>0</v>
      </c>
      <c r="AO31">
        <v>10.329984</v>
      </c>
      <c r="AP31">
        <v>2.5317684000000003</v>
      </c>
      <c r="AQ31">
        <v>5.15306</v>
      </c>
      <c r="AR31">
        <v>21.819456000000006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31.499004521005119</v>
      </c>
      <c r="BB31">
        <f t="shared" si="0"/>
        <v>900.42423139594223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275.00578098100169</v>
      </c>
      <c r="L32">
        <v>0</v>
      </c>
      <c r="M32">
        <v>63.76555293058837</v>
      </c>
      <c r="N32">
        <v>51.883489615283494</v>
      </c>
      <c r="O32">
        <v>73.28448327265879</v>
      </c>
      <c r="P32">
        <v>27.343810770381449</v>
      </c>
      <c r="Q32">
        <v>0</v>
      </c>
      <c r="R32">
        <v>0</v>
      </c>
      <c r="S32">
        <v>0</v>
      </c>
      <c r="T32">
        <v>0</v>
      </c>
      <c r="U32">
        <v>62.108614749641632</v>
      </c>
      <c r="V32">
        <v>0</v>
      </c>
      <c r="W32">
        <v>5.0929332860184529</v>
      </c>
      <c r="X32">
        <v>26.006635177027512</v>
      </c>
      <c r="Y32">
        <v>0</v>
      </c>
      <c r="Z32">
        <v>5.7974399999999999</v>
      </c>
      <c r="AA32">
        <v>6.1413336000000003</v>
      </c>
      <c r="AB32">
        <v>17.329426560000002</v>
      </c>
      <c r="AC32">
        <v>12.7643852736</v>
      </c>
      <c r="AD32">
        <v>16.071074640000003</v>
      </c>
      <c r="AE32">
        <v>21.712535395200003</v>
      </c>
      <c r="AF32">
        <v>4.4427500000000002</v>
      </c>
      <c r="AG32">
        <v>25.023410879999997</v>
      </c>
      <c r="AH32">
        <v>51.366416399999999</v>
      </c>
      <c r="AI32">
        <v>29.073283199999999</v>
      </c>
      <c r="AJ32">
        <v>0</v>
      </c>
      <c r="AK32">
        <v>22.407480000000003</v>
      </c>
      <c r="AL32">
        <v>49.846749999999993</v>
      </c>
      <c r="AM32">
        <v>2.3184297714285718</v>
      </c>
      <c r="AN32">
        <v>0</v>
      </c>
      <c r="AO32">
        <v>10.329984</v>
      </c>
      <c r="AP32">
        <v>2.5317684000000003</v>
      </c>
      <c r="AQ32">
        <v>5.15306</v>
      </c>
      <c r="AR32">
        <v>21.819456000000006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30.508880394793451</v>
      </c>
      <c r="BB32">
        <f t="shared" si="0"/>
        <v>872.12073512163693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275.00578098100169</v>
      </c>
      <c r="L33">
        <v>0</v>
      </c>
      <c r="M33">
        <v>63.76555293058837</v>
      </c>
      <c r="N33">
        <v>51.883489615283494</v>
      </c>
      <c r="O33">
        <v>73.28448327265879</v>
      </c>
      <c r="P33">
        <v>27.343810770381449</v>
      </c>
      <c r="Q33">
        <v>0</v>
      </c>
      <c r="R33">
        <v>0</v>
      </c>
      <c r="S33">
        <v>0</v>
      </c>
      <c r="T33">
        <v>0</v>
      </c>
      <c r="U33">
        <v>62.108614749641632</v>
      </c>
      <c r="V33">
        <v>0</v>
      </c>
      <c r="W33">
        <v>5.0929332860184529</v>
      </c>
      <c r="X33">
        <v>15.006635211020699</v>
      </c>
      <c r="Y33">
        <v>0</v>
      </c>
      <c r="Z33">
        <v>5.7974399999999999</v>
      </c>
      <c r="AA33">
        <v>6.1413336000000003</v>
      </c>
      <c r="AB33">
        <v>17.329426560000002</v>
      </c>
      <c r="AC33">
        <v>12.7643852736</v>
      </c>
      <c r="AD33">
        <v>16.071074640000003</v>
      </c>
      <c r="AE33">
        <v>21.712535395200003</v>
      </c>
      <c r="AF33">
        <v>4.4427500000000002</v>
      </c>
      <c r="AG33">
        <v>25.023410879999997</v>
      </c>
      <c r="AH33">
        <v>51.366416399999999</v>
      </c>
      <c r="AI33">
        <v>29.073283199999999</v>
      </c>
      <c r="AJ33">
        <v>0</v>
      </c>
      <c r="AK33">
        <v>22.407480000000003</v>
      </c>
      <c r="AL33">
        <v>49.846749999999993</v>
      </c>
      <c r="AM33">
        <v>2.3184297714285718</v>
      </c>
      <c r="AN33">
        <v>0</v>
      </c>
      <c r="AO33">
        <v>10.329984</v>
      </c>
      <c r="AP33">
        <v>5.5698904799999989</v>
      </c>
      <c r="AQ33">
        <v>5.15306</v>
      </c>
      <c r="AR33">
        <v>21.819456000000006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30.239768902386622</v>
      </c>
      <c r="BB33">
        <f t="shared" si="0"/>
        <v>864.42796872803694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275.0058642573083</v>
      </c>
      <c r="L34">
        <v>0</v>
      </c>
      <c r="M34">
        <v>63.76555293058837</v>
      </c>
      <c r="N34">
        <v>51.883489615283494</v>
      </c>
      <c r="O34">
        <v>73.28448327265879</v>
      </c>
      <c r="P34">
        <v>27.343810770381449</v>
      </c>
      <c r="Q34">
        <v>0</v>
      </c>
      <c r="R34">
        <v>0</v>
      </c>
      <c r="S34">
        <v>0</v>
      </c>
      <c r="T34">
        <v>0</v>
      </c>
      <c r="U34">
        <v>62.108614749641632</v>
      </c>
      <c r="V34">
        <v>0</v>
      </c>
      <c r="W34">
        <v>5.0929332860184529</v>
      </c>
      <c r="X34">
        <v>15.006635211020699</v>
      </c>
      <c r="Y34">
        <v>0</v>
      </c>
      <c r="Z34">
        <v>5.7974399999999999</v>
      </c>
      <c r="AA34">
        <v>6.1413336000000003</v>
      </c>
      <c r="AB34">
        <v>17.329426560000002</v>
      </c>
      <c r="AC34">
        <v>12.7643852736</v>
      </c>
      <c r="AD34">
        <v>16.071074640000003</v>
      </c>
      <c r="AE34">
        <v>21.712535395200003</v>
      </c>
      <c r="AF34">
        <v>4.4427500000000002</v>
      </c>
      <c r="AG34">
        <v>25.023410879999997</v>
      </c>
      <c r="AH34">
        <v>51.366416399999999</v>
      </c>
      <c r="AI34">
        <v>29.073283199999999</v>
      </c>
      <c r="AJ34">
        <v>0</v>
      </c>
      <c r="AK34">
        <v>22.407480000000003</v>
      </c>
      <c r="AL34">
        <v>49.846749999999993</v>
      </c>
      <c r="AM34">
        <v>2.3184297714285718</v>
      </c>
      <c r="AN34">
        <v>0</v>
      </c>
      <c r="AO34">
        <v>10.329984</v>
      </c>
      <c r="AP34">
        <v>5.5698904799999989</v>
      </c>
      <c r="AQ34">
        <v>5.15306</v>
      </c>
      <c r="AR34">
        <v>21.819456000000006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30.239771606017023</v>
      </c>
      <c r="BB34">
        <f t="shared" si="0"/>
        <v>864.42804930071304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275.0058642573083</v>
      </c>
      <c r="L35">
        <v>0</v>
      </c>
      <c r="M35">
        <v>63.76555293058837</v>
      </c>
      <c r="N35">
        <v>51.883489615283494</v>
      </c>
      <c r="O35">
        <v>73.28448327265879</v>
      </c>
      <c r="P35">
        <v>27.343810770381449</v>
      </c>
      <c r="Q35">
        <v>0</v>
      </c>
      <c r="R35">
        <v>0</v>
      </c>
      <c r="S35">
        <v>0</v>
      </c>
      <c r="T35">
        <v>0</v>
      </c>
      <c r="U35">
        <v>62.108614749641632</v>
      </c>
      <c r="V35">
        <v>0</v>
      </c>
      <c r="W35">
        <v>5.0929332860184529</v>
      </c>
      <c r="X35">
        <v>15.006635211020699</v>
      </c>
      <c r="Y35">
        <v>0</v>
      </c>
      <c r="Z35">
        <v>5.7974399999999999</v>
      </c>
      <c r="AA35">
        <v>6.1413336000000003</v>
      </c>
      <c r="AB35">
        <v>17.329426560000002</v>
      </c>
      <c r="AC35">
        <v>12.7643852736</v>
      </c>
      <c r="AD35">
        <v>16.071074640000003</v>
      </c>
      <c r="AE35">
        <v>21.712535395200003</v>
      </c>
      <c r="AF35">
        <v>4.4427500000000002</v>
      </c>
      <c r="AG35">
        <v>25.023410879999997</v>
      </c>
      <c r="AH35">
        <v>51.366416399999999</v>
      </c>
      <c r="AI35">
        <v>29.073283199999999</v>
      </c>
      <c r="AJ35">
        <v>0</v>
      </c>
      <c r="AK35">
        <v>22.407480000000003</v>
      </c>
      <c r="AL35">
        <v>49.846749999999993</v>
      </c>
      <c r="AM35">
        <v>2.3184297714285718</v>
      </c>
      <c r="AN35">
        <v>0</v>
      </c>
      <c r="AO35">
        <v>10.329984</v>
      </c>
      <c r="AP35">
        <v>2.5317684000000003</v>
      </c>
      <c r="AQ35">
        <v>5.15306</v>
      </c>
      <c r="AR35">
        <v>21.819456000000006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30.137083132417025</v>
      </c>
      <c r="BB35">
        <f t="shared" si="0"/>
        <v>861.49261569431303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275.0058642573083</v>
      </c>
      <c r="L36">
        <v>0</v>
      </c>
      <c r="M36">
        <v>63.76555293058837</v>
      </c>
      <c r="N36">
        <v>51.883489615283494</v>
      </c>
      <c r="O36">
        <v>73.28448327265879</v>
      </c>
      <c r="P36">
        <v>27.343810770381449</v>
      </c>
      <c r="Q36">
        <v>0</v>
      </c>
      <c r="R36">
        <v>0</v>
      </c>
      <c r="S36">
        <v>0</v>
      </c>
      <c r="T36">
        <v>0</v>
      </c>
      <c r="U36">
        <v>62.108614749641632</v>
      </c>
      <c r="V36">
        <v>0</v>
      </c>
      <c r="W36">
        <v>5.0929332860184529</v>
      </c>
      <c r="X36">
        <v>15.006635211020699</v>
      </c>
      <c r="Y36">
        <v>0</v>
      </c>
      <c r="Z36">
        <v>5.7974399999999999</v>
      </c>
      <c r="AA36">
        <v>6.1413336000000003</v>
      </c>
      <c r="AB36">
        <v>17.329426560000002</v>
      </c>
      <c r="AC36">
        <v>12.7643852736</v>
      </c>
      <c r="AD36">
        <v>16.071074640000003</v>
      </c>
      <c r="AE36">
        <v>21.712535395200003</v>
      </c>
      <c r="AF36">
        <v>4.4427500000000002</v>
      </c>
      <c r="AG36">
        <v>25.023410879999997</v>
      </c>
      <c r="AH36">
        <v>51.366416399999999</v>
      </c>
      <c r="AI36">
        <v>29.073283199999999</v>
      </c>
      <c r="AJ36">
        <v>0</v>
      </c>
      <c r="AK36">
        <v>22.407480000000003</v>
      </c>
      <c r="AL36">
        <v>49.846749999999993</v>
      </c>
      <c r="AM36">
        <v>2.3184297714285718</v>
      </c>
      <c r="AN36">
        <v>0</v>
      </c>
      <c r="AO36">
        <v>10.329984</v>
      </c>
      <c r="AP36">
        <v>2.5317684000000003</v>
      </c>
      <c r="AQ36">
        <v>5.15306</v>
      </c>
      <c r="AR36">
        <v>21.819456000000006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30.137083132417025</v>
      </c>
      <c r="BB36">
        <f t="shared" si="0"/>
        <v>861.49261569431303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274.99742193383929</v>
      </c>
      <c r="L37">
        <v>0</v>
      </c>
      <c r="M37">
        <v>63.76555293058837</v>
      </c>
      <c r="N37">
        <v>51.883489615283494</v>
      </c>
      <c r="O37">
        <v>73.28448327265879</v>
      </c>
      <c r="P37">
        <v>27.343810770381449</v>
      </c>
      <c r="Q37">
        <v>0</v>
      </c>
      <c r="R37">
        <v>0</v>
      </c>
      <c r="S37">
        <v>0</v>
      </c>
      <c r="T37">
        <v>0</v>
      </c>
      <c r="U37">
        <v>62.108614749641632</v>
      </c>
      <c r="V37">
        <v>0</v>
      </c>
      <c r="W37">
        <v>4.9992331527627307</v>
      </c>
      <c r="X37">
        <v>15.006635211020699</v>
      </c>
      <c r="Y37">
        <v>0</v>
      </c>
      <c r="Z37">
        <v>5.7974399999999999</v>
      </c>
      <c r="AA37">
        <v>0</v>
      </c>
      <c r="AB37">
        <v>17.329426560000002</v>
      </c>
      <c r="AC37">
        <v>12.7643852736</v>
      </c>
      <c r="AD37">
        <v>16.071074640000003</v>
      </c>
      <c r="AE37">
        <v>21.712535395200003</v>
      </c>
      <c r="AF37">
        <v>4.4427500000000002</v>
      </c>
      <c r="AG37">
        <v>25.023410879999997</v>
      </c>
      <c r="AH37">
        <v>51.366416399999999</v>
      </c>
      <c r="AI37">
        <v>21.804962400000001</v>
      </c>
      <c r="AJ37">
        <v>0</v>
      </c>
      <c r="AK37">
        <v>22.407480000000003</v>
      </c>
      <c r="AL37">
        <v>49.846749999999993</v>
      </c>
      <c r="AM37">
        <v>2.3184297714285718</v>
      </c>
      <c r="AN37">
        <v>0</v>
      </c>
      <c r="AO37">
        <v>10.329984</v>
      </c>
      <c r="AP37">
        <v>2.5317684000000003</v>
      </c>
      <c r="AQ37">
        <v>0</v>
      </c>
      <c r="AR37">
        <v>21.819456000000006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29.506211496090167</v>
      </c>
      <c r="BB37">
        <f t="shared" si="0"/>
        <v>843.45863047391515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274.99742193383929</v>
      </c>
      <c r="L38">
        <v>0</v>
      </c>
      <c r="M38">
        <v>63.76555293058837</v>
      </c>
      <c r="N38">
        <v>51.883489615283494</v>
      </c>
      <c r="O38">
        <v>73.28448327265879</v>
      </c>
      <c r="P38">
        <v>27.343810770381449</v>
      </c>
      <c r="Q38">
        <v>0</v>
      </c>
      <c r="R38">
        <v>0</v>
      </c>
      <c r="S38">
        <v>0</v>
      </c>
      <c r="T38">
        <v>0</v>
      </c>
      <c r="U38">
        <v>62.108614749641632</v>
      </c>
      <c r="V38">
        <v>0</v>
      </c>
      <c r="W38">
        <v>4.9992331527627307</v>
      </c>
      <c r="X38">
        <v>15.006635211020699</v>
      </c>
      <c r="Y38">
        <v>0</v>
      </c>
      <c r="Z38">
        <v>5.7974399999999999</v>
      </c>
      <c r="AA38">
        <v>0</v>
      </c>
      <c r="AB38">
        <v>17.329426560000002</v>
      </c>
      <c r="AC38">
        <v>12.7643852736</v>
      </c>
      <c r="AD38">
        <v>16.071074640000003</v>
      </c>
      <c r="AE38">
        <v>21.712535395200003</v>
      </c>
      <c r="AF38">
        <v>4.4427500000000002</v>
      </c>
      <c r="AG38">
        <v>25.023410879999997</v>
      </c>
      <c r="AH38">
        <v>51.366416399999999</v>
      </c>
      <c r="AI38">
        <v>3.3546095999999999</v>
      </c>
      <c r="AJ38">
        <v>0</v>
      </c>
      <c r="AK38">
        <v>22.407480000000003</v>
      </c>
      <c r="AL38">
        <v>49.846749999999993</v>
      </c>
      <c r="AM38">
        <v>2.3184297714285718</v>
      </c>
      <c r="AN38">
        <v>0</v>
      </c>
      <c r="AO38">
        <v>10.329984</v>
      </c>
      <c r="AP38">
        <v>2.5317684000000003</v>
      </c>
      <c r="AQ38">
        <v>0</v>
      </c>
      <c r="AR38">
        <v>21.819456000000006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28.882589220090168</v>
      </c>
      <c r="BB38">
        <f t="shared" si="0"/>
        <v>825.63189994991512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0.21733126454615981</v>
      </c>
      <c r="J39">
        <v>0</v>
      </c>
      <c r="K39">
        <v>278.63824418812362</v>
      </c>
      <c r="L39">
        <v>0</v>
      </c>
      <c r="M39">
        <v>63.76555293058837</v>
      </c>
      <c r="N39">
        <v>51.883489615283494</v>
      </c>
      <c r="O39">
        <v>73.28448327265879</v>
      </c>
      <c r="P39">
        <v>27.343810770381449</v>
      </c>
      <c r="Q39">
        <v>0</v>
      </c>
      <c r="R39">
        <v>0</v>
      </c>
      <c r="S39">
        <v>0</v>
      </c>
      <c r="T39">
        <v>0</v>
      </c>
      <c r="U39">
        <v>62.108614749641632</v>
      </c>
      <c r="V39">
        <v>0</v>
      </c>
      <c r="W39">
        <v>18.524599787685773</v>
      </c>
      <c r="X39">
        <v>64.789898320847172</v>
      </c>
      <c r="Y39">
        <v>0</v>
      </c>
      <c r="Z39">
        <v>5.7974399999999999</v>
      </c>
      <c r="AA39">
        <v>0</v>
      </c>
      <c r="AB39">
        <v>17.329426560000002</v>
      </c>
      <c r="AC39">
        <v>12.7643852736</v>
      </c>
      <c r="AD39">
        <v>16.071074640000003</v>
      </c>
      <c r="AE39">
        <v>21.712535395200003</v>
      </c>
      <c r="AF39">
        <v>4.4427500000000002</v>
      </c>
      <c r="AG39">
        <v>25.023410879999997</v>
      </c>
      <c r="AH39">
        <v>49.910688</v>
      </c>
      <c r="AI39">
        <v>1.1182032</v>
      </c>
      <c r="AJ39">
        <v>0</v>
      </c>
      <c r="AK39">
        <v>22.407480000000003</v>
      </c>
      <c r="AL39">
        <v>49.846749999999993</v>
      </c>
      <c r="AM39">
        <v>2.3184297714285718</v>
      </c>
      <c r="AN39">
        <v>0</v>
      </c>
      <c r="AO39">
        <v>10.329984</v>
      </c>
      <c r="AP39">
        <v>3.3756911999999994</v>
      </c>
      <c r="AQ39">
        <v>0</v>
      </c>
      <c r="AR39">
        <v>21.819456000000006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31.05655722094869</v>
      </c>
      <c r="BB39">
        <f t="shared" si="0"/>
        <v>887.77650321263673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0.21733126454615981</v>
      </c>
      <c r="J40">
        <v>0</v>
      </c>
      <c r="K40">
        <v>283.42726436131647</v>
      </c>
      <c r="L40">
        <v>0</v>
      </c>
      <c r="M40">
        <v>63.76555293058837</v>
      </c>
      <c r="N40">
        <v>51.883489615283494</v>
      </c>
      <c r="O40">
        <v>73.28448327265879</v>
      </c>
      <c r="P40">
        <v>27.343810770381449</v>
      </c>
      <c r="Q40">
        <v>0</v>
      </c>
      <c r="R40">
        <v>0</v>
      </c>
      <c r="S40">
        <v>0</v>
      </c>
      <c r="T40">
        <v>0</v>
      </c>
      <c r="U40">
        <v>62.108614749641632</v>
      </c>
      <c r="V40">
        <v>0</v>
      </c>
      <c r="W40">
        <v>18.524599787685773</v>
      </c>
      <c r="X40">
        <v>64.789898379166388</v>
      </c>
      <c r="Y40">
        <v>0</v>
      </c>
      <c r="Z40">
        <v>5.7974399999999999</v>
      </c>
      <c r="AA40">
        <v>0</v>
      </c>
      <c r="AB40">
        <v>17.329426560000002</v>
      </c>
      <c r="AC40">
        <v>12.7643852736</v>
      </c>
      <c r="AD40">
        <v>16.071074640000003</v>
      </c>
      <c r="AE40">
        <v>21.712535395200003</v>
      </c>
      <c r="AF40">
        <v>4.4427500000000002</v>
      </c>
      <c r="AG40">
        <v>25.023410879999997</v>
      </c>
      <c r="AH40">
        <v>49.910688</v>
      </c>
      <c r="AI40">
        <v>1.1182032</v>
      </c>
      <c r="AJ40">
        <v>0</v>
      </c>
      <c r="AK40">
        <v>22.407480000000003</v>
      </c>
      <c r="AL40">
        <v>49.846749999999993</v>
      </c>
      <c r="AM40">
        <v>2.3184297714285718</v>
      </c>
      <c r="AN40">
        <v>0</v>
      </c>
      <c r="AO40">
        <v>10.329984</v>
      </c>
      <c r="AP40">
        <v>3.3756911999999994</v>
      </c>
      <c r="AQ40">
        <v>0</v>
      </c>
      <c r="AR40">
        <v>21.819456000000006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31.218425590957224</v>
      </c>
      <c r="BB40">
        <f t="shared" si="0"/>
        <v>892.40365507414026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275.0058642573083</v>
      </c>
      <c r="L41">
        <v>0</v>
      </c>
      <c r="M41">
        <v>63.76555293058837</v>
      </c>
      <c r="N41">
        <v>51.883489615283494</v>
      </c>
      <c r="O41">
        <v>73.28448327265879</v>
      </c>
      <c r="P41">
        <v>27.343810770381449</v>
      </c>
      <c r="Q41">
        <v>0</v>
      </c>
      <c r="R41">
        <v>0</v>
      </c>
      <c r="S41">
        <v>0</v>
      </c>
      <c r="T41">
        <v>0</v>
      </c>
      <c r="U41">
        <v>62.108614749641632</v>
      </c>
      <c r="V41">
        <v>0</v>
      </c>
      <c r="W41">
        <v>18.524599787685773</v>
      </c>
      <c r="X41">
        <v>64.789898320847172</v>
      </c>
      <c r="Y41">
        <v>0</v>
      </c>
      <c r="Z41">
        <v>2.89872</v>
      </c>
      <c r="AA41">
        <v>0</v>
      </c>
      <c r="AB41">
        <v>17.329426560000002</v>
      </c>
      <c r="AC41">
        <v>12.7643852736</v>
      </c>
      <c r="AD41">
        <v>16.071074640000003</v>
      </c>
      <c r="AE41">
        <v>21.712535395200003</v>
      </c>
      <c r="AF41">
        <v>4.4427500000000002</v>
      </c>
      <c r="AG41">
        <v>25.023410879999997</v>
      </c>
      <c r="AH41">
        <v>49.910688</v>
      </c>
      <c r="AI41">
        <v>1.1182032</v>
      </c>
      <c r="AJ41">
        <v>0</v>
      </c>
      <c r="AK41">
        <v>22.407480000000003</v>
      </c>
      <c r="AL41">
        <v>49.846749999999993</v>
      </c>
      <c r="AM41">
        <v>2.3184297714285718</v>
      </c>
      <c r="AN41">
        <v>0</v>
      </c>
      <c r="AO41">
        <v>10.329984</v>
      </c>
      <c r="AP41">
        <v>5.5698904799999989</v>
      </c>
      <c r="AQ41">
        <v>0</v>
      </c>
      <c r="AR41">
        <v>21.819456000000006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30.902623706762839</v>
      </c>
      <c r="BB41">
        <f t="shared" si="0"/>
        <v>883.37620481146109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275.0058642573083</v>
      </c>
      <c r="L42">
        <v>0</v>
      </c>
      <c r="M42">
        <v>63.76555293058837</v>
      </c>
      <c r="N42">
        <v>51.883489615283494</v>
      </c>
      <c r="O42">
        <v>73.28448327265879</v>
      </c>
      <c r="P42">
        <v>27.343810770381449</v>
      </c>
      <c r="Q42">
        <v>0</v>
      </c>
      <c r="R42">
        <v>0</v>
      </c>
      <c r="S42">
        <v>0</v>
      </c>
      <c r="T42">
        <v>0</v>
      </c>
      <c r="U42">
        <v>62.108614749641632</v>
      </c>
      <c r="V42">
        <v>0</v>
      </c>
      <c r="W42">
        <v>18.524599787685773</v>
      </c>
      <c r="X42">
        <v>64.789898320847172</v>
      </c>
      <c r="Y42">
        <v>0</v>
      </c>
      <c r="Z42">
        <v>2.89872</v>
      </c>
      <c r="AA42">
        <v>0</v>
      </c>
      <c r="AB42">
        <v>17.329426560000002</v>
      </c>
      <c r="AC42">
        <v>12.7643852736</v>
      </c>
      <c r="AD42">
        <v>16.071074640000003</v>
      </c>
      <c r="AE42">
        <v>21.712535395200003</v>
      </c>
      <c r="AF42">
        <v>4.4427500000000002</v>
      </c>
      <c r="AG42">
        <v>25.023410879999997</v>
      </c>
      <c r="AH42">
        <v>49.910688</v>
      </c>
      <c r="AI42">
        <v>1.1182032</v>
      </c>
      <c r="AJ42">
        <v>0</v>
      </c>
      <c r="AK42">
        <v>22.407480000000003</v>
      </c>
      <c r="AL42">
        <v>49.846749999999993</v>
      </c>
      <c r="AM42">
        <v>2.3184297714285718</v>
      </c>
      <c r="AN42">
        <v>0</v>
      </c>
      <c r="AO42">
        <v>10.329984</v>
      </c>
      <c r="AP42">
        <v>5.5698904799999989</v>
      </c>
      <c r="AQ42">
        <v>0</v>
      </c>
      <c r="AR42">
        <v>21.819456000000006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30.902623706762839</v>
      </c>
      <c r="BB42">
        <f t="shared" si="0"/>
        <v>883.37620481146109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275.0058642573083</v>
      </c>
      <c r="L43">
        <v>0</v>
      </c>
      <c r="M43">
        <v>63.76555293058837</v>
      </c>
      <c r="N43">
        <v>51.883489615283494</v>
      </c>
      <c r="O43">
        <v>73.28448327265879</v>
      </c>
      <c r="P43">
        <v>27.343810770381449</v>
      </c>
      <c r="Q43">
        <v>0</v>
      </c>
      <c r="R43">
        <v>0</v>
      </c>
      <c r="S43">
        <v>0</v>
      </c>
      <c r="T43">
        <v>0</v>
      </c>
      <c r="U43">
        <v>62.108614749641632</v>
      </c>
      <c r="V43">
        <v>0</v>
      </c>
      <c r="W43">
        <v>18.524599787685773</v>
      </c>
      <c r="X43">
        <v>64.789898320847172</v>
      </c>
      <c r="Y43">
        <v>0</v>
      </c>
      <c r="Z43">
        <v>2.89872</v>
      </c>
      <c r="AA43">
        <v>0</v>
      </c>
      <c r="AB43">
        <v>17.329426560000002</v>
      </c>
      <c r="AC43">
        <v>12.7643852736</v>
      </c>
      <c r="AD43">
        <v>16.071074640000003</v>
      </c>
      <c r="AE43">
        <v>21.712535395200003</v>
      </c>
      <c r="AF43">
        <v>4.4427500000000002</v>
      </c>
      <c r="AG43">
        <v>25.023410879999997</v>
      </c>
      <c r="AH43">
        <v>49.910688</v>
      </c>
      <c r="AI43">
        <v>6.4296683999999997</v>
      </c>
      <c r="AJ43">
        <v>0</v>
      </c>
      <c r="AK43">
        <v>22.407480000000003</v>
      </c>
      <c r="AL43">
        <v>49.846749999999993</v>
      </c>
      <c r="AM43">
        <v>2.3184297714285718</v>
      </c>
      <c r="AN43">
        <v>0</v>
      </c>
      <c r="AO43">
        <v>10.329984</v>
      </c>
      <c r="AP43">
        <v>3.3756911999999994</v>
      </c>
      <c r="AQ43">
        <v>0</v>
      </c>
      <c r="AR43">
        <v>21.819456000000006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31.007987347562846</v>
      </c>
      <c r="BB43">
        <f t="shared" si="0"/>
        <v>886.38810709066092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275.0058642573083</v>
      </c>
      <c r="L44">
        <v>11.043263026184043</v>
      </c>
      <c r="M44">
        <v>63.76555293058837</v>
      </c>
      <c r="N44">
        <v>51.883489615283494</v>
      </c>
      <c r="O44">
        <v>73.28448327265879</v>
      </c>
      <c r="P44">
        <v>27.343810770381449</v>
      </c>
      <c r="Q44">
        <v>9.5830000000000002</v>
      </c>
      <c r="R44">
        <v>18.613822253521125</v>
      </c>
      <c r="S44">
        <v>11.589035294117647</v>
      </c>
      <c r="T44">
        <v>0</v>
      </c>
      <c r="U44">
        <v>62.108614749641632</v>
      </c>
      <c r="V44">
        <v>9.0981859756097574</v>
      </c>
      <c r="W44">
        <v>18.526456084396468</v>
      </c>
      <c r="X44">
        <v>64.789898379166388</v>
      </c>
      <c r="Y44">
        <v>0</v>
      </c>
      <c r="Z44">
        <v>2.89872</v>
      </c>
      <c r="AA44">
        <v>0</v>
      </c>
      <c r="AB44">
        <v>17.329426560000002</v>
      </c>
      <c r="AC44">
        <v>12.7643852736</v>
      </c>
      <c r="AD44">
        <v>16.071074640000003</v>
      </c>
      <c r="AE44">
        <v>21.712535395200003</v>
      </c>
      <c r="AF44">
        <v>4.4427500000000002</v>
      </c>
      <c r="AG44">
        <v>25.023410879999997</v>
      </c>
      <c r="AH44">
        <v>49.910688</v>
      </c>
      <c r="AI44">
        <v>6.4296683999999997</v>
      </c>
      <c r="AJ44">
        <v>0</v>
      </c>
      <c r="AK44">
        <v>22.407480000000003</v>
      </c>
      <c r="AL44">
        <v>49.846749999999993</v>
      </c>
      <c r="AM44">
        <v>2.3184297714285718</v>
      </c>
      <c r="AN44">
        <v>0</v>
      </c>
      <c r="AO44">
        <v>10.329984</v>
      </c>
      <c r="AP44">
        <v>3.3756911999999994</v>
      </c>
      <c r="AQ44">
        <v>0</v>
      </c>
      <c r="AR44">
        <v>21.819456000000006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33.033593828197198</v>
      </c>
      <c r="BB44">
        <f t="shared" si="0"/>
        <v>944.29166351448907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280.00547796329516</v>
      </c>
      <c r="L45">
        <v>11.043178867307153</v>
      </c>
      <c r="M45">
        <v>63.76555293058837</v>
      </c>
      <c r="N45">
        <v>51.883489615283494</v>
      </c>
      <c r="O45">
        <v>73.28448327265879</v>
      </c>
      <c r="P45">
        <v>27.343810770381449</v>
      </c>
      <c r="Q45">
        <v>9.5830000000000002</v>
      </c>
      <c r="R45">
        <v>18.613822253521125</v>
      </c>
      <c r="S45">
        <v>11.589035294117647</v>
      </c>
      <c r="T45">
        <v>0</v>
      </c>
      <c r="U45">
        <v>62.108614749641632</v>
      </c>
      <c r="V45">
        <v>9.0981859756097574</v>
      </c>
      <c r="W45">
        <v>18.526456084396468</v>
      </c>
      <c r="X45">
        <v>64.789898379166388</v>
      </c>
      <c r="Y45">
        <v>0</v>
      </c>
      <c r="Z45">
        <v>2.89872</v>
      </c>
      <c r="AA45">
        <v>0</v>
      </c>
      <c r="AB45">
        <v>17.329426560000002</v>
      </c>
      <c r="AC45">
        <v>12.7643852736</v>
      </c>
      <c r="AD45">
        <v>16.071074640000003</v>
      </c>
      <c r="AE45">
        <v>21.712535395200003</v>
      </c>
      <c r="AF45">
        <v>4.4427500000000002</v>
      </c>
      <c r="AG45">
        <v>25.023410879999997</v>
      </c>
      <c r="AH45">
        <v>49.910688</v>
      </c>
      <c r="AI45">
        <v>6.4296683999999997</v>
      </c>
      <c r="AJ45">
        <v>0</v>
      </c>
      <c r="AK45">
        <v>22.407480000000003</v>
      </c>
      <c r="AL45">
        <v>49.846749999999993</v>
      </c>
      <c r="AM45">
        <v>2.3184297714285718</v>
      </c>
      <c r="AN45">
        <v>0</v>
      </c>
      <c r="AO45">
        <v>10.329984</v>
      </c>
      <c r="AP45">
        <v>3.3756911999999994</v>
      </c>
      <c r="AQ45">
        <v>0</v>
      </c>
      <c r="AR45">
        <v>21.819456000000006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33.20257719031153</v>
      </c>
      <c r="BB45">
        <f t="shared" si="0"/>
        <v>949.12220969948476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280.00547796329516</v>
      </c>
      <c r="L46">
        <v>11.043209290401968</v>
      </c>
      <c r="M46">
        <v>63.76555293058837</v>
      </c>
      <c r="N46">
        <v>51.883489615283494</v>
      </c>
      <c r="O46">
        <v>73.28448327265879</v>
      </c>
      <c r="P46">
        <v>27.343810770381449</v>
      </c>
      <c r="Q46">
        <v>9.5830000000000002</v>
      </c>
      <c r="R46">
        <v>18.613822253521125</v>
      </c>
      <c r="S46">
        <v>11.589035294117647</v>
      </c>
      <c r="T46">
        <v>0</v>
      </c>
      <c r="U46">
        <v>62.108614749641632</v>
      </c>
      <c r="V46">
        <v>9.1003097982708923</v>
      </c>
      <c r="W46">
        <v>18.524599787685773</v>
      </c>
      <c r="X46">
        <v>64.789898379166388</v>
      </c>
      <c r="Y46">
        <v>0</v>
      </c>
      <c r="Z46">
        <v>2.89872</v>
      </c>
      <c r="AA46">
        <v>0</v>
      </c>
      <c r="AB46">
        <v>17.329426560000002</v>
      </c>
      <c r="AC46">
        <v>12.7643852736</v>
      </c>
      <c r="AD46">
        <v>16.071074640000003</v>
      </c>
      <c r="AE46">
        <v>21.712535395200003</v>
      </c>
      <c r="AF46">
        <v>4.4427500000000002</v>
      </c>
      <c r="AG46">
        <v>25.023410879999997</v>
      </c>
      <c r="AH46">
        <v>49.910688</v>
      </c>
      <c r="AI46">
        <v>6.4296683999999997</v>
      </c>
      <c r="AJ46">
        <v>0</v>
      </c>
      <c r="AK46">
        <v>22.407480000000003</v>
      </c>
      <c r="AL46">
        <v>49.846749999999993</v>
      </c>
      <c r="AM46">
        <v>2.3184297714285718</v>
      </c>
      <c r="AN46">
        <v>0</v>
      </c>
      <c r="AO46">
        <v>10.329984</v>
      </c>
      <c r="AP46">
        <v>3.3756911999999994</v>
      </c>
      <c r="AQ46">
        <v>0</v>
      </c>
      <c r="AR46">
        <v>21.819456000000006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33.202587015229696</v>
      </c>
      <c r="BB46">
        <f t="shared" si="0"/>
        <v>949.12249782361187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380.00562568116817</v>
      </c>
      <c r="L47">
        <v>11.043264231818645</v>
      </c>
      <c r="M47">
        <v>63.76555293058837</v>
      </c>
      <c r="N47">
        <v>51.883489615283494</v>
      </c>
      <c r="O47">
        <v>73.28448327265879</v>
      </c>
      <c r="P47">
        <v>27.343810770381449</v>
      </c>
      <c r="Q47">
        <v>9.5830000000000002</v>
      </c>
      <c r="R47">
        <v>18.613822253521125</v>
      </c>
      <c r="S47">
        <v>11.589035294117647</v>
      </c>
      <c r="T47">
        <v>0</v>
      </c>
      <c r="U47">
        <v>62.108614749641632</v>
      </c>
      <c r="V47">
        <v>9.1003097982708923</v>
      </c>
      <c r="W47">
        <v>18.526456084396468</v>
      </c>
      <c r="X47">
        <v>64.789898379166388</v>
      </c>
      <c r="Y47">
        <v>0</v>
      </c>
      <c r="Z47">
        <v>2.89872</v>
      </c>
      <c r="AA47">
        <v>0</v>
      </c>
      <c r="AB47">
        <v>17.329426560000002</v>
      </c>
      <c r="AC47">
        <v>12.7643852736</v>
      </c>
      <c r="AD47">
        <v>16.071074640000003</v>
      </c>
      <c r="AE47">
        <v>21.712535395200003</v>
      </c>
      <c r="AF47">
        <v>4.4427500000000002</v>
      </c>
      <c r="AG47">
        <v>25.023410879999997</v>
      </c>
      <c r="AH47">
        <v>60.308748000000001</v>
      </c>
      <c r="AI47">
        <v>1.1182032</v>
      </c>
      <c r="AJ47">
        <v>0</v>
      </c>
      <c r="AK47">
        <v>22.407480000000003</v>
      </c>
      <c r="AL47">
        <v>49.846749999999993</v>
      </c>
      <c r="AM47">
        <v>2.3184297714285718</v>
      </c>
      <c r="AN47">
        <v>0</v>
      </c>
      <c r="AO47">
        <v>10.975607999999998</v>
      </c>
      <c r="AP47">
        <v>3.3756911999999994</v>
      </c>
      <c r="AQ47">
        <v>0</v>
      </c>
      <c r="AR47">
        <v>23.516524799999999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36.833768708294997</v>
      </c>
      <c r="BB47">
        <f t="shared" si="0"/>
        <v>1052.9226626865466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512.34497525139921</v>
      </c>
      <c r="L48">
        <v>11.043136604426726</v>
      </c>
      <c r="M48">
        <v>63.76555293058837</v>
      </c>
      <c r="N48">
        <v>51.883489615283494</v>
      </c>
      <c r="O48">
        <v>73.28448327265879</v>
      </c>
      <c r="P48">
        <v>27.343810770381449</v>
      </c>
      <c r="Q48">
        <v>9.5830000000000002</v>
      </c>
      <c r="R48">
        <v>18.613822253521125</v>
      </c>
      <c r="S48">
        <v>11.589035294117647</v>
      </c>
      <c r="T48">
        <v>0</v>
      </c>
      <c r="U48">
        <v>62.108614749641632</v>
      </c>
      <c r="V48">
        <v>9.1003097982708923</v>
      </c>
      <c r="W48">
        <v>18.526456084396468</v>
      </c>
      <c r="X48">
        <v>64.789898379166388</v>
      </c>
      <c r="Y48">
        <v>0</v>
      </c>
      <c r="Z48">
        <v>2.89872</v>
      </c>
      <c r="AA48">
        <v>0</v>
      </c>
      <c r="AB48">
        <v>17.329426560000002</v>
      </c>
      <c r="AC48">
        <v>12.7643852736</v>
      </c>
      <c r="AD48">
        <v>16.071074640000003</v>
      </c>
      <c r="AE48">
        <v>21.712535395200003</v>
      </c>
      <c r="AF48">
        <v>4.4427500000000002</v>
      </c>
      <c r="AG48">
        <v>25.023410879999997</v>
      </c>
      <c r="AH48">
        <v>60.308748000000001</v>
      </c>
      <c r="AI48">
        <v>0</v>
      </c>
      <c r="AJ48">
        <v>0</v>
      </c>
      <c r="AK48">
        <v>22.407480000000003</v>
      </c>
      <c r="AL48">
        <v>49.846749999999993</v>
      </c>
      <c r="AM48">
        <v>2.3184297714285718</v>
      </c>
      <c r="AN48">
        <v>0</v>
      </c>
      <c r="AO48">
        <v>10.975607999999998</v>
      </c>
      <c r="AP48">
        <v>3.3756911999999994</v>
      </c>
      <c r="AQ48">
        <v>0</v>
      </c>
      <c r="AR48">
        <v>23.516524799999999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41.269037128570801</v>
      </c>
      <c r="BB48">
        <f t="shared" si="0"/>
        <v>1179.70841300911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512.33510743827424</v>
      </c>
      <c r="L49">
        <v>11.043136604426726</v>
      </c>
      <c r="M49">
        <v>63.76555293058837</v>
      </c>
      <c r="N49">
        <v>51.883489615283494</v>
      </c>
      <c r="O49">
        <v>73.28448327265879</v>
      </c>
      <c r="P49">
        <v>27.343810770381449</v>
      </c>
      <c r="Q49">
        <v>9.5830000000000002</v>
      </c>
      <c r="R49">
        <v>18.613822253521125</v>
      </c>
      <c r="S49">
        <v>11.589035294117647</v>
      </c>
      <c r="T49">
        <v>0</v>
      </c>
      <c r="U49">
        <v>62.108614749641632</v>
      </c>
      <c r="V49">
        <v>9.1003097982708923</v>
      </c>
      <c r="W49">
        <v>18.526456084396468</v>
      </c>
      <c r="X49">
        <v>64.789898379166388</v>
      </c>
      <c r="Y49">
        <v>0</v>
      </c>
      <c r="Z49">
        <v>2.89872</v>
      </c>
      <c r="AA49">
        <v>0</v>
      </c>
      <c r="AB49">
        <v>17.329426560000002</v>
      </c>
      <c r="AC49">
        <v>12.7643852736</v>
      </c>
      <c r="AD49">
        <v>16.071074640000003</v>
      </c>
      <c r="AE49">
        <v>21.712535395200003</v>
      </c>
      <c r="AF49">
        <v>4.4427500000000002</v>
      </c>
      <c r="AG49">
        <v>25.023410879999997</v>
      </c>
      <c r="AH49">
        <v>60.308748000000001</v>
      </c>
      <c r="AI49">
        <v>0</v>
      </c>
      <c r="AJ49">
        <v>0</v>
      </c>
      <c r="AK49">
        <v>22.407480000000003</v>
      </c>
      <c r="AL49">
        <v>49.846749999999993</v>
      </c>
      <c r="AM49">
        <v>2.3184297714285718</v>
      </c>
      <c r="AN49">
        <v>0</v>
      </c>
      <c r="AO49">
        <v>10.975607999999998</v>
      </c>
      <c r="AP49">
        <v>3.3756911999999994</v>
      </c>
      <c r="AQ49">
        <v>0</v>
      </c>
      <c r="AR49">
        <v>23.516524799999999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41.268703714482569</v>
      </c>
      <c r="BB49">
        <f t="shared" si="0"/>
        <v>1179.6988786100731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512.33510743827424</v>
      </c>
      <c r="L50">
        <v>11.043136604426726</v>
      </c>
      <c r="M50">
        <v>63.76555293058837</v>
      </c>
      <c r="N50">
        <v>51.883489615283494</v>
      </c>
      <c r="O50">
        <v>73.28448327265879</v>
      </c>
      <c r="P50">
        <v>27.343810770381449</v>
      </c>
      <c r="Q50">
        <v>9.5830000000000002</v>
      </c>
      <c r="R50">
        <v>18.613822253521125</v>
      </c>
      <c r="S50">
        <v>11.589035294117647</v>
      </c>
      <c r="T50">
        <v>0</v>
      </c>
      <c r="U50">
        <v>62.108614749641632</v>
      </c>
      <c r="V50">
        <v>9.1003097982708923</v>
      </c>
      <c r="W50">
        <v>18.526456084396468</v>
      </c>
      <c r="X50">
        <v>64.789898379166388</v>
      </c>
      <c r="Y50">
        <v>0</v>
      </c>
      <c r="Z50">
        <v>2.89872</v>
      </c>
      <c r="AA50">
        <v>0</v>
      </c>
      <c r="AB50">
        <v>17.329426560000002</v>
      </c>
      <c r="AC50">
        <v>12.7643852736</v>
      </c>
      <c r="AD50">
        <v>16.071074640000003</v>
      </c>
      <c r="AE50">
        <v>21.712535395200003</v>
      </c>
      <c r="AF50">
        <v>4.4427500000000002</v>
      </c>
      <c r="AG50">
        <v>25.023410879999997</v>
      </c>
      <c r="AH50">
        <v>60.308748000000001</v>
      </c>
      <c r="AI50">
        <v>0</v>
      </c>
      <c r="AJ50">
        <v>0</v>
      </c>
      <c r="AK50">
        <v>22.407480000000003</v>
      </c>
      <c r="AL50">
        <v>49.846749999999993</v>
      </c>
      <c r="AM50">
        <v>2.3184297714285718</v>
      </c>
      <c r="AN50">
        <v>0</v>
      </c>
      <c r="AO50">
        <v>10.975607999999998</v>
      </c>
      <c r="AP50">
        <v>3.3756911999999994</v>
      </c>
      <c r="AQ50">
        <v>0</v>
      </c>
      <c r="AR50">
        <v>23.516524799999999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41.268703714482569</v>
      </c>
      <c r="BB50">
        <f t="shared" si="0"/>
        <v>1179.6988786100731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512.33510743827424</v>
      </c>
      <c r="L51">
        <v>11.043136604426726</v>
      </c>
      <c r="M51">
        <v>63.76555293058837</v>
      </c>
      <c r="N51">
        <v>51.883489615283494</v>
      </c>
      <c r="O51">
        <v>73.28448327265879</v>
      </c>
      <c r="P51">
        <v>27.270886455677214</v>
      </c>
      <c r="Q51">
        <v>9.5896155671570948</v>
      </c>
      <c r="R51">
        <v>18.613568440322183</v>
      </c>
      <c r="S51">
        <v>11.586564639548932</v>
      </c>
      <c r="T51">
        <v>0</v>
      </c>
      <c r="U51">
        <v>62.108614749641632</v>
      </c>
      <c r="V51">
        <v>9.0971892161757371</v>
      </c>
      <c r="W51">
        <v>18.526456084396468</v>
      </c>
      <c r="X51">
        <v>64.789898379166388</v>
      </c>
      <c r="Y51">
        <v>0</v>
      </c>
      <c r="Z51">
        <v>2.89872</v>
      </c>
      <c r="AA51">
        <v>0</v>
      </c>
      <c r="AB51">
        <v>17.329426560000002</v>
      </c>
      <c r="AC51">
        <v>12.7643852736</v>
      </c>
      <c r="AD51">
        <v>16.071074640000003</v>
      </c>
      <c r="AE51">
        <v>21.712535395200003</v>
      </c>
      <c r="AF51">
        <v>4.4427500000000002</v>
      </c>
      <c r="AG51">
        <v>25.023410879999997</v>
      </c>
      <c r="AH51">
        <v>60.308748000000001</v>
      </c>
      <c r="AI51">
        <v>0</v>
      </c>
      <c r="AJ51">
        <v>0</v>
      </c>
      <c r="AK51">
        <v>22.407480000000003</v>
      </c>
      <c r="AL51">
        <v>49.846749999999993</v>
      </c>
      <c r="AM51">
        <v>2.3184297714285718</v>
      </c>
      <c r="AN51">
        <v>0</v>
      </c>
      <c r="AO51">
        <v>10.975607999999998</v>
      </c>
      <c r="AP51">
        <v>3.3756911999999994</v>
      </c>
      <c r="AQ51">
        <v>0</v>
      </c>
      <c r="AR51">
        <v>21.819456000000006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41.208904355641408</v>
      </c>
      <c r="BB51">
        <f t="shared" si="0"/>
        <v>1177.9894553715044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512.33510743827424</v>
      </c>
      <c r="L52">
        <v>11.043136604426726</v>
      </c>
      <c r="M52">
        <v>63.76555293058837</v>
      </c>
      <c r="N52">
        <v>51.883489615283494</v>
      </c>
      <c r="O52">
        <v>73.28448327265879</v>
      </c>
      <c r="P52">
        <v>27.270886455677214</v>
      </c>
      <c r="Q52">
        <v>9.5896155671570948</v>
      </c>
      <c r="R52">
        <v>18.613568440322183</v>
      </c>
      <c r="S52">
        <v>11.586564639548932</v>
      </c>
      <c r="T52">
        <v>0</v>
      </c>
      <c r="U52">
        <v>62.108614749641632</v>
      </c>
      <c r="V52">
        <v>9.0971892161757371</v>
      </c>
      <c r="W52">
        <v>18.526456084396468</v>
      </c>
      <c r="X52">
        <v>64.789898379166388</v>
      </c>
      <c r="Y52">
        <v>0</v>
      </c>
      <c r="Z52">
        <v>2.89872</v>
      </c>
      <c r="AA52">
        <v>0</v>
      </c>
      <c r="AB52">
        <v>17.329426560000002</v>
      </c>
      <c r="AC52">
        <v>12.7643852736</v>
      </c>
      <c r="AD52">
        <v>16.071074640000003</v>
      </c>
      <c r="AE52">
        <v>21.712535395200003</v>
      </c>
      <c r="AF52">
        <v>4.4427500000000002</v>
      </c>
      <c r="AG52">
        <v>25.023410879999997</v>
      </c>
      <c r="AH52">
        <v>60.308748000000001</v>
      </c>
      <c r="AI52">
        <v>0</v>
      </c>
      <c r="AJ52">
        <v>0</v>
      </c>
      <c r="AK52">
        <v>22.407480000000003</v>
      </c>
      <c r="AL52">
        <v>49.846749999999993</v>
      </c>
      <c r="AM52">
        <v>2.3184297714285718</v>
      </c>
      <c r="AN52">
        <v>0</v>
      </c>
      <c r="AO52">
        <v>10.975607999999998</v>
      </c>
      <c r="AP52">
        <v>3.3756911999999994</v>
      </c>
      <c r="AQ52">
        <v>0</v>
      </c>
      <c r="AR52">
        <v>21.819456000000006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41.208904355641408</v>
      </c>
      <c r="BB52">
        <f t="shared" si="0"/>
        <v>1177.9894553715044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512.33510743827424</v>
      </c>
      <c r="L53">
        <v>11.043173205020921</v>
      </c>
      <c r="M53">
        <v>63.76555293058837</v>
      </c>
      <c r="N53">
        <v>51.883489615283494</v>
      </c>
      <c r="O53">
        <v>73.28448327265879</v>
      </c>
      <c r="P53">
        <v>27.270886455677214</v>
      </c>
      <c r="Q53">
        <v>9.5896155671570948</v>
      </c>
      <c r="R53">
        <v>18.613568440322183</v>
      </c>
      <c r="S53">
        <v>11.586564639548932</v>
      </c>
      <c r="T53">
        <v>0</v>
      </c>
      <c r="U53">
        <v>62.108614749641632</v>
      </c>
      <c r="V53">
        <v>9.0971892161757371</v>
      </c>
      <c r="W53">
        <v>18.133287863590773</v>
      </c>
      <c r="X53">
        <v>64.789898379166388</v>
      </c>
      <c r="Y53">
        <v>0</v>
      </c>
      <c r="Z53">
        <v>2.89872</v>
      </c>
      <c r="AA53">
        <v>0</v>
      </c>
      <c r="AB53">
        <v>17.329426560000002</v>
      </c>
      <c r="AC53">
        <v>12.7643852736</v>
      </c>
      <c r="AD53">
        <v>16.071074640000003</v>
      </c>
      <c r="AE53">
        <v>21.712535395200003</v>
      </c>
      <c r="AF53">
        <v>4.4427500000000002</v>
      </c>
      <c r="AG53">
        <v>25.023410879999997</v>
      </c>
      <c r="AH53">
        <v>60.308748000000001</v>
      </c>
      <c r="AI53">
        <v>0</v>
      </c>
      <c r="AJ53">
        <v>0</v>
      </c>
      <c r="AK53">
        <v>22.407480000000003</v>
      </c>
      <c r="AL53">
        <v>49.846749999999993</v>
      </c>
      <c r="AM53">
        <v>2.3184297714285718</v>
      </c>
      <c r="AN53">
        <v>0</v>
      </c>
      <c r="AO53">
        <v>10.975607999999998</v>
      </c>
      <c r="AP53">
        <v>3.9383064000000005</v>
      </c>
      <c r="AQ53">
        <v>0</v>
      </c>
      <c r="AR53">
        <v>21.819456000000006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41.214632939832981</v>
      </c>
      <c r="BB53">
        <f t="shared" si="0"/>
        <v>1178.1532103671016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512.33510743827424</v>
      </c>
      <c r="L54">
        <v>11.043235533463712</v>
      </c>
      <c r="M54">
        <v>63.76555293058837</v>
      </c>
      <c r="N54">
        <v>51.883489615283494</v>
      </c>
      <c r="O54">
        <v>73.28448327265879</v>
      </c>
      <c r="P54">
        <v>27.270886455677214</v>
      </c>
      <c r="Q54">
        <v>9.5896155671570948</v>
      </c>
      <c r="R54">
        <v>18.613568440322183</v>
      </c>
      <c r="S54">
        <v>11.586564639548932</v>
      </c>
      <c r="T54">
        <v>0</v>
      </c>
      <c r="U54">
        <v>62.108614749641632</v>
      </c>
      <c r="V54">
        <v>9.0971892161757371</v>
      </c>
      <c r="W54">
        <v>18.133287863590773</v>
      </c>
      <c r="X54">
        <v>64.789898379166388</v>
      </c>
      <c r="Y54">
        <v>0</v>
      </c>
      <c r="Z54">
        <v>2.89872</v>
      </c>
      <c r="AA54">
        <v>0</v>
      </c>
      <c r="AB54">
        <v>17.329426560000002</v>
      </c>
      <c r="AC54">
        <v>12.7643852736</v>
      </c>
      <c r="AD54">
        <v>16.071074640000003</v>
      </c>
      <c r="AE54">
        <v>21.712535395200003</v>
      </c>
      <c r="AF54">
        <v>4.4427500000000002</v>
      </c>
      <c r="AG54">
        <v>25.023410879999997</v>
      </c>
      <c r="AH54">
        <v>60.308748000000001</v>
      </c>
      <c r="AI54">
        <v>0</v>
      </c>
      <c r="AJ54">
        <v>0</v>
      </c>
      <c r="AK54">
        <v>22.407480000000003</v>
      </c>
      <c r="AL54">
        <v>49.846749999999993</v>
      </c>
      <c r="AM54">
        <v>2.3184297714285718</v>
      </c>
      <c r="AN54">
        <v>0</v>
      </c>
      <c r="AO54">
        <v>10.975607999999998</v>
      </c>
      <c r="AP54">
        <v>3.9383064000000005</v>
      </c>
      <c r="AQ54">
        <v>0</v>
      </c>
      <c r="AR54">
        <v>21.819456000000006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41.214635046659296</v>
      </c>
      <c r="BB54">
        <f t="shared" si="0"/>
        <v>1178.1532705887178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512.33510743827424</v>
      </c>
      <c r="L55">
        <v>11.043204783530124</v>
      </c>
      <c r="M55">
        <v>63.76555293058837</v>
      </c>
      <c r="N55">
        <v>51.883489615283494</v>
      </c>
      <c r="O55">
        <v>73.28448327265879</v>
      </c>
      <c r="P55">
        <v>27.270886455677214</v>
      </c>
      <c r="Q55">
        <v>9.5896155671570948</v>
      </c>
      <c r="R55">
        <v>18.613568440322183</v>
      </c>
      <c r="S55">
        <v>11.586564639548932</v>
      </c>
      <c r="T55">
        <v>0</v>
      </c>
      <c r="U55">
        <v>62.108614749641632</v>
      </c>
      <c r="V55">
        <v>9.0971892161757371</v>
      </c>
      <c r="W55">
        <v>18.133287863590773</v>
      </c>
      <c r="X55">
        <v>64.789898379166388</v>
      </c>
      <c r="Y55">
        <v>0</v>
      </c>
      <c r="Z55">
        <v>2.89872</v>
      </c>
      <c r="AA55">
        <v>0</v>
      </c>
      <c r="AB55">
        <v>17.329426560000002</v>
      </c>
      <c r="AC55">
        <v>8.5010146559999988</v>
      </c>
      <c r="AD55">
        <v>16.071074640000003</v>
      </c>
      <c r="AE55">
        <v>21.712535395200003</v>
      </c>
      <c r="AF55">
        <v>4.4427500000000002</v>
      </c>
      <c r="AG55">
        <v>25.023410879999997</v>
      </c>
      <c r="AH55">
        <v>61.639699680000014</v>
      </c>
      <c r="AI55">
        <v>0</v>
      </c>
      <c r="AJ55">
        <v>0</v>
      </c>
      <c r="AK55">
        <v>22.407480000000003</v>
      </c>
      <c r="AL55">
        <v>49.846749999999993</v>
      </c>
      <c r="AM55">
        <v>2.3184297714285718</v>
      </c>
      <c r="AN55">
        <v>0</v>
      </c>
      <c r="AO55">
        <v>10.975607999999998</v>
      </c>
      <c r="AP55">
        <v>3.9383064000000005</v>
      </c>
      <c r="AQ55">
        <v>0</v>
      </c>
      <c r="AR55">
        <v>21.819456000000006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41.11551842564991</v>
      </c>
      <c r="BB55">
        <f t="shared" si="0"/>
        <v>1175.3199375221936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512.33688461001009</v>
      </c>
      <c r="L56">
        <v>11.043204783530124</v>
      </c>
      <c r="M56">
        <v>63.76555293058837</v>
      </c>
      <c r="N56">
        <v>51.883489615283494</v>
      </c>
      <c r="O56">
        <v>73.28448327265879</v>
      </c>
      <c r="P56">
        <v>27.270886455677214</v>
      </c>
      <c r="Q56">
        <v>9.5896155671570948</v>
      </c>
      <c r="R56">
        <v>18.613568440322183</v>
      </c>
      <c r="S56">
        <v>11.586564639548932</v>
      </c>
      <c r="T56">
        <v>0</v>
      </c>
      <c r="U56">
        <v>62.108614749641632</v>
      </c>
      <c r="V56">
        <v>9.0971892161757371</v>
      </c>
      <c r="W56">
        <v>18.526456084396468</v>
      </c>
      <c r="X56">
        <v>64.789898379166388</v>
      </c>
      <c r="Y56">
        <v>0</v>
      </c>
      <c r="Z56">
        <v>2.89872</v>
      </c>
      <c r="AA56">
        <v>0</v>
      </c>
      <c r="AB56">
        <v>17.329426560000002</v>
      </c>
      <c r="AC56">
        <v>8.5010146559999988</v>
      </c>
      <c r="AD56">
        <v>16.071074640000003</v>
      </c>
      <c r="AE56">
        <v>21.712535395200003</v>
      </c>
      <c r="AF56">
        <v>4.4427500000000002</v>
      </c>
      <c r="AG56">
        <v>25.023410879999997</v>
      </c>
      <c r="AH56">
        <v>61.639699680000014</v>
      </c>
      <c r="AI56">
        <v>0</v>
      </c>
      <c r="AJ56">
        <v>0</v>
      </c>
      <c r="AK56">
        <v>22.407480000000003</v>
      </c>
      <c r="AL56">
        <v>49.846749999999993</v>
      </c>
      <c r="AM56">
        <v>2.3184297714285718</v>
      </c>
      <c r="AN56">
        <v>0</v>
      </c>
      <c r="AO56">
        <v>10.975607999999998</v>
      </c>
      <c r="AP56">
        <v>3.9383064000000005</v>
      </c>
      <c r="AQ56">
        <v>0</v>
      </c>
      <c r="AR56">
        <v>21.819456000000006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41.128867624083583</v>
      </c>
      <c r="BB56">
        <f t="shared" si="0"/>
        <v>1175.7015337163016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512.33688461001009</v>
      </c>
      <c r="L57">
        <v>11.043262980023037</v>
      </c>
      <c r="M57">
        <v>63.76555293058837</v>
      </c>
      <c r="N57">
        <v>51.883489615283494</v>
      </c>
      <c r="O57">
        <v>73.28448327265879</v>
      </c>
      <c r="P57">
        <v>27.270886455677214</v>
      </c>
      <c r="Q57">
        <v>9.5896155671570948</v>
      </c>
      <c r="R57">
        <v>18.613568440322183</v>
      </c>
      <c r="S57">
        <v>11.586564639548932</v>
      </c>
      <c r="T57">
        <v>0</v>
      </c>
      <c r="U57">
        <v>62.108614749641632</v>
      </c>
      <c r="V57">
        <v>9.0971892161757371</v>
      </c>
      <c r="W57">
        <v>18.526456084396468</v>
      </c>
      <c r="X57">
        <v>64.789898379166388</v>
      </c>
      <c r="Y57">
        <v>0</v>
      </c>
      <c r="Z57">
        <v>2.89872</v>
      </c>
      <c r="AA57">
        <v>0</v>
      </c>
      <c r="AB57">
        <v>17.329426560000002</v>
      </c>
      <c r="AC57">
        <v>8.5010146559999988</v>
      </c>
      <c r="AD57">
        <v>16.071074640000003</v>
      </c>
      <c r="AE57">
        <v>21.712535395200003</v>
      </c>
      <c r="AF57">
        <v>4.4427500000000002</v>
      </c>
      <c r="AG57">
        <v>25.023410879999997</v>
      </c>
      <c r="AH57">
        <v>61.639699680000014</v>
      </c>
      <c r="AI57">
        <v>0</v>
      </c>
      <c r="AJ57">
        <v>0</v>
      </c>
      <c r="AK57">
        <v>22.407480000000003</v>
      </c>
      <c r="AL57">
        <v>49.846749999999993</v>
      </c>
      <c r="AM57">
        <v>2.3184297714285718</v>
      </c>
      <c r="AN57">
        <v>0</v>
      </c>
      <c r="AO57">
        <v>10.975607999999998</v>
      </c>
      <c r="AP57">
        <v>3.9383064000000005</v>
      </c>
      <c r="AQ57">
        <v>0</v>
      </c>
      <c r="AR57">
        <v>21.819456000000006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41.128870287122055</v>
      </c>
      <c r="BB57">
        <f t="shared" si="0"/>
        <v>1175.7015892497561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512.33688461001009</v>
      </c>
      <c r="L58">
        <v>11.043263598460884</v>
      </c>
      <c r="M58">
        <v>63.76555293058837</v>
      </c>
      <c r="N58">
        <v>51.883489615283494</v>
      </c>
      <c r="O58">
        <v>73.28448327265879</v>
      </c>
      <c r="P58">
        <v>27.270886455677214</v>
      </c>
      <c r="Q58">
        <v>9.5896155671570948</v>
      </c>
      <c r="R58">
        <v>18.613568440322183</v>
      </c>
      <c r="S58">
        <v>11.586564639548932</v>
      </c>
      <c r="T58">
        <v>0</v>
      </c>
      <c r="U58">
        <v>62.108614749641632</v>
      </c>
      <c r="V58">
        <v>9.0971892161757371</v>
      </c>
      <c r="W58">
        <v>18.526456084396468</v>
      </c>
      <c r="X58">
        <v>64.789898379166388</v>
      </c>
      <c r="Y58">
        <v>0</v>
      </c>
      <c r="Z58">
        <v>2.89872</v>
      </c>
      <c r="AA58">
        <v>0</v>
      </c>
      <c r="AB58">
        <v>17.329426560000002</v>
      </c>
      <c r="AC58">
        <v>8.5010146559999988</v>
      </c>
      <c r="AD58">
        <v>16.071074640000003</v>
      </c>
      <c r="AE58">
        <v>21.712535395200003</v>
      </c>
      <c r="AF58">
        <v>4.4427500000000002</v>
      </c>
      <c r="AG58">
        <v>25.023410879999997</v>
      </c>
      <c r="AH58">
        <v>66.547584000000015</v>
      </c>
      <c r="AI58">
        <v>0</v>
      </c>
      <c r="AJ58">
        <v>0</v>
      </c>
      <c r="AK58">
        <v>22.407480000000003</v>
      </c>
      <c r="AL58">
        <v>49.846749999999993</v>
      </c>
      <c r="AM58">
        <v>2.3184297714285718</v>
      </c>
      <c r="AN58">
        <v>0</v>
      </c>
      <c r="AO58">
        <v>10.975607999999998</v>
      </c>
      <c r="AP58">
        <v>3.9383064000000005</v>
      </c>
      <c r="AQ58">
        <v>0</v>
      </c>
      <c r="AR58">
        <v>21.819456000000006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41.294757184759902</v>
      </c>
      <c r="BB58">
        <f t="shared" si="0"/>
        <v>1180.443587290556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512.34188157975939</v>
      </c>
      <c r="L59">
        <v>11.043254735953022</v>
      </c>
      <c r="M59">
        <v>63.76555293058837</v>
      </c>
      <c r="N59">
        <v>51.883489615283494</v>
      </c>
      <c r="O59">
        <v>73.28448327265879</v>
      </c>
      <c r="P59">
        <v>27.270886455677214</v>
      </c>
      <c r="Q59">
        <v>9.5896155671570948</v>
      </c>
      <c r="R59">
        <v>18.613568440322183</v>
      </c>
      <c r="S59">
        <v>11.586564639548932</v>
      </c>
      <c r="T59">
        <v>0</v>
      </c>
      <c r="U59">
        <v>62.108614749641632</v>
      </c>
      <c r="V59">
        <v>9.0971892161757371</v>
      </c>
      <c r="W59">
        <v>18.526456084396468</v>
      </c>
      <c r="X59">
        <v>64.789898379166388</v>
      </c>
      <c r="Y59">
        <v>0</v>
      </c>
      <c r="Z59">
        <v>2.89872</v>
      </c>
      <c r="AA59">
        <v>0</v>
      </c>
      <c r="AB59">
        <v>17.352844703999999</v>
      </c>
      <c r="AC59">
        <v>8.5010146559999988</v>
      </c>
      <c r="AD59">
        <v>12.009792240000003</v>
      </c>
      <c r="AE59">
        <v>21.712535395200003</v>
      </c>
      <c r="AF59">
        <v>4.4427500000000002</v>
      </c>
      <c r="AG59">
        <v>25.023410879999997</v>
      </c>
      <c r="AH59">
        <v>64.467972000000003</v>
      </c>
      <c r="AI59">
        <v>0</v>
      </c>
      <c r="AJ59">
        <v>0</v>
      </c>
      <c r="AK59">
        <v>22.407480000000003</v>
      </c>
      <c r="AL59">
        <v>49.846749999999993</v>
      </c>
      <c r="AM59">
        <v>2.3184297714285718</v>
      </c>
      <c r="AN59">
        <v>0</v>
      </c>
      <c r="AO59">
        <v>10.975607999999998</v>
      </c>
      <c r="AP59">
        <v>2.8130760000000001</v>
      </c>
      <c r="AQ59">
        <v>0</v>
      </c>
      <c r="AR59">
        <v>21.819456000000006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41.050121002745769</v>
      </c>
      <c r="BB59">
        <f t="shared" si="0"/>
        <v>1173.4505049238114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512.34497525139921</v>
      </c>
      <c r="L60">
        <v>11.043262899410786</v>
      </c>
      <c r="M60">
        <v>63.76555293058837</v>
      </c>
      <c r="N60">
        <v>51.883489615283494</v>
      </c>
      <c r="O60">
        <v>73.28448327265879</v>
      </c>
      <c r="P60">
        <v>27.270886455677214</v>
      </c>
      <c r="Q60">
        <v>9.5896155671570948</v>
      </c>
      <c r="R60">
        <v>18.613568440322183</v>
      </c>
      <c r="S60">
        <v>11.586564639548932</v>
      </c>
      <c r="T60">
        <v>0</v>
      </c>
      <c r="U60">
        <v>62.108614749641632</v>
      </c>
      <c r="V60">
        <v>9.0971892161757371</v>
      </c>
      <c r="W60">
        <v>18.526456084396468</v>
      </c>
      <c r="X60">
        <v>64.789898379166388</v>
      </c>
      <c r="Y60">
        <v>0</v>
      </c>
      <c r="Z60">
        <v>2.89872</v>
      </c>
      <c r="AA60">
        <v>0</v>
      </c>
      <c r="AB60">
        <v>17.352844703999999</v>
      </c>
      <c r="AC60">
        <v>8.5010146559999988</v>
      </c>
      <c r="AD60">
        <v>12.009792240000003</v>
      </c>
      <c r="AE60">
        <v>21.712535395200003</v>
      </c>
      <c r="AF60">
        <v>4.4427500000000002</v>
      </c>
      <c r="AG60">
        <v>25.023410879999997</v>
      </c>
      <c r="AH60">
        <v>64.467972000000003</v>
      </c>
      <c r="AI60">
        <v>0</v>
      </c>
      <c r="AJ60">
        <v>0</v>
      </c>
      <c r="AK60">
        <v>22.407480000000003</v>
      </c>
      <c r="AL60">
        <v>49.846749999999993</v>
      </c>
      <c r="AM60">
        <v>2.3184297714285718</v>
      </c>
      <c r="AN60">
        <v>0</v>
      </c>
      <c r="AO60">
        <v>10.975607999999998</v>
      </c>
      <c r="AP60">
        <v>2.8130760000000001</v>
      </c>
      <c r="AQ60">
        <v>0</v>
      </c>
      <c r="AR60">
        <v>21.819456000000006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41.050226339110807</v>
      </c>
      <c r="BB60">
        <f t="shared" si="0"/>
        <v>1173.4535014225439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512.34497525139921</v>
      </c>
      <c r="L61">
        <v>11.043262899410786</v>
      </c>
      <c r="M61">
        <v>58.228684080827996</v>
      </c>
      <c r="N61">
        <v>51.883489615283494</v>
      </c>
      <c r="O61">
        <v>73.28448327265879</v>
      </c>
      <c r="P61">
        <v>27.270886455677214</v>
      </c>
      <c r="Q61">
        <v>9.5896155671570948</v>
      </c>
      <c r="R61">
        <v>18.613568440322183</v>
      </c>
      <c r="S61">
        <v>11.586564639548932</v>
      </c>
      <c r="T61">
        <v>0</v>
      </c>
      <c r="U61">
        <v>62.108614749641632</v>
      </c>
      <c r="V61">
        <v>9.0971892161757371</v>
      </c>
      <c r="W61">
        <v>18.526456084396468</v>
      </c>
      <c r="X61">
        <v>64.789898379166388</v>
      </c>
      <c r="Y61">
        <v>0</v>
      </c>
      <c r="Z61">
        <v>2.89872</v>
      </c>
      <c r="AA61">
        <v>0</v>
      </c>
      <c r="AB61">
        <v>17.352844703999999</v>
      </c>
      <c r="AC61">
        <v>8.5010146559999988</v>
      </c>
      <c r="AD61">
        <v>12.009792240000003</v>
      </c>
      <c r="AE61">
        <v>21.712535395200003</v>
      </c>
      <c r="AF61">
        <v>4.4427500000000002</v>
      </c>
      <c r="AG61">
        <v>25.023410879999997</v>
      </c>
      <c r="AH61">
        <v>64.467972000000003</v>
      </c>
      <c r="AI61">
        <v>0</v>
      </c>
      <c r="AJ61">
        <v>0</v>
      </c>
      <c r="AK61">
        <v>22.407480000000003</v>
      </c>
      <c r="AL61">
        <v>49.846749999999993</v>
      </c>
      <c r="AM61">
        <v>2.3184297714285718</v>
      </c>
      <c r="AN61">
        <v>0</v>
      </c>
      <c r="AO61">
        <v>11.7503568</v>
      </c>
      <c r="AP61">
        <v>2.8130760000000001</v>
      </c>
      <c r="AQ61">
        <v>0</v>
      </c>
      <c r="AR61">
        <v>21.819456000000006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40.889266593588914</v>
      </c>
      <c r="BB61">
        <f t="shared" si="0"/>
        <v>1168.8523411183055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512.34497525139921</v>
      </c>
      <c r="L62">
        <v>11.043255960800161</v>
      </c>
      <c r="M62">
        <v>58.228684080827996</v>
      </c>
      <c r="N62">
        <v>51.883489615283494</v>
      </c>
      <c r="O62">
        <v>73.28448327265879</v>
      </c>
      <c r="P62">
        <v>27.270886455677214</v>
      </c>
      <c r="Q62">
        <v>9.5896155671570948</v>
      </c>
      <c r="R62">
        <v>18.613568440322183</v>
      </c>
      <c r="S62">
        <v>11.586564639548932</v>
      </c>
      <c r="T62">
        <v>0</v>
      </c>
      <c r="U62">
        <v>62.108614749641632</v>
      </c>
      <c r="V62">
        <v>9.0971892161757371</v>
      </c>
      <c r="W62">
        <v>18.526456084396468</v>
      </c>
      <c r="X62">
        <v>64.789898379166388</v>
      </c>
      <c r="Y62">
        <v>0</v>
      </c>
      <c r="Z62">
        <v>2.89872</v>
      </c>
      <c r="AA62">
        <v>0</v>
      </c>
      <c r="AB62">
        <v>17.352844703999999</v>
      </c>
      <c r="AC62">
        <v>8.5010146559999988</v>
      </c>
      <c r="AD62">
        <v>12.009792240000003</v>
      </c>
      <c r="AE62">
        <v>21.712535395200003</v>
      </c>
      <c r="AF62">
        <v>4.4427500000000002</v>
      </c>
      <c r="AG62">
        <v>25.023410879999997</v>
      </c>
      <c r="AH62">
        <v>64.467972000000003</v>
      </c>
      <c r="AI62">
        <v>0</v>
      </c>
      <c r="AJ62">
        <v>0</v>
      </c>
      <c r="AK62">
        <v>22.407480000000003</v>
      </c>
      <c r="AL62">
        <v>49.846749999999993</v>
      </c>
      <c r="AM62">
        <v>2.3184297714285718</v>
      </c>
      <c r="AN62">
        <v>0</v>
      </c>
      <c r="AO62">
        <v>11.7503568</v>
      </c>
      <c r="AP62">
        <v>2.8130760000000001</v>
      </c>
      <c r="AQ62">
        <v>0</v>
      </c>
      <c r="AR62">
        <v>21.819456000000006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40.889265745653162</v>
      </c>
      <c r="BB62">
        <f t="shared" si="0"/>
        <v>1168.8523350276307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1.0139884393063583</v>
      </c>
      <c r="J63">
        <v>0</v>
      </c>
      <c r="K63">
        <v>512.34486581481985</v>
      </c>
      <c r="L63">
        <v>11.043149046079735</v>
      </c>
      <c r="M63">
        <v>58.228684080827996</v>
      </c>
      <c r="N63">
        <v>51.883489615283494</v>
      </c>
      <c r="O63">
        <v>73.28448327265879</v>
      </c>
      <c r="P63">
        <v>27.270886455677214</v>
      </c>
      <c r="Q63">
        <v>9.5896155671570948</v>
      </c>
      <c r="R63">
        <v>18.613568440322183</v>
      </c>
      <c r="S63">
        <v>11.586564639548932</v>
      </c>
      <c r="T63">
        <v>0</v>
      </c>
      <c r="U63">
        <v>62.108614749641632</v>
      </c>
      <c r="V63">
        <v>9.0971892161757371</v>
      </c>
      <c r="W63">
        <v>18.929974303554271</v>
      </c>
      <c r="X63">
        <v>64.789898379166388</v>
      </c>
      <c r="Y63">
        <v>0</v>
      </c>
      <c r="Z63">
        <v>2.8784289599999999</v>
      </c>
      <c r="AA63">
        <v>0</v>
      </c>
      <c r="AB63">
        <v>11.533435920000001</v>
      </c>
      <c r="AC63">
        <v>8.5010146559999988</v>
      </c>
      <c r="AD63">
        <v>12.009792240000003</v>
      </c>
      <c r="AE63">
        <v>21.712535395200003</v>
      </c>
      <c r="AF63">
        <v>4.4427500000000002</v>
      </c>
      <c r="AG63">
        <v>25.023410879999997</v>
      </c>
      <c r="AH63">
        <v>64.467972000000003</v>
      </c>
      <c r="AI63">
        <v>0</v>
      </c>
      <c r="AJ63">
        <v>0</v>
      </c>
      <c r="AK63">
        <v>22.407480000000003</v>
      </c>
      <c r="AL63">
        <v>49.846749999999993</v>
      </c>
      <c r="AM63">
        <v>2.3184297714285718</v>
      </c>
      <c r="AN63">
        <v>0</v>
      </c>
      <c r="AO63">
        <v>10.975607999999998</v>
      </c>
      <c r="AP63">
        <v>2.8130760000000001</v>
      </c>
      <c r="AQ63">
        <v>0</v>
      </c>
      <c r="AR63">
        <v>21.819456000000006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40.713602038960346</v>
      </c>
      <c r="BB63">
        <f t="shared" si="0"/>
        <v>1163.8308404174877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1.0139884393063583</v>
      </c>
      <c r="J64">
        <v>0</v>
      </c>
      <c r="K64">
        <v>512.34486581481985</v>
      </c>
      <c r="L64">
        <v>11.043149046079735</v>
      </c>
      <c r="M64">
        <v>58.228684080827996</v>
      </c>
      <c r="N64">
        <v>51.883489615283494</v>
      </c>
      <c r="O64">
        <v>73.28448327265879</v>
      </c>
      <c r="P64">
        <v>27.270886455677214</v>
      </c>
      <c r="Q64">
        <v>9.5896155671570948</v>
      </c>
      <c r="R64">
        <v>18.613568440322183</v>
      </c>
      <c r="S64">
        <v>11.586564639548932</v>
      </c>
      <c r="T64">
        <v>0</v>
      </c>
      <c r="U64">
        <v>62.108614749641632</v>
      </c>
      <c r="V64">
        <v>9.0971892161757371</v>
      </c>
      <c r="W64">
        <v>18.929974303554271</v>
      </c>
      <c r="X64">
        <v>64.789898379166388</v>
      </c>
      <c r="Y64">
        <v>0</v>
      </c>
      <c r="Z64">
        <v>2.8784289599999999</v>
      </c>
      <c r="AA64">
        <v>0</v>
      </c>
      <c r="AB64">
        <v>11.533435920000001</v>
      </c>
      <c r="AC64">
        <v>8.5010146559999988</v>
      </c>
      <c r="AD64">
        <v>12.009792240000003</v>
      </c>
      <c r="AE64">
        <v>21.712535395200003</v>
      </c>
      <c r="AF64">
        <v>4.4427500000000002</v>
      </c>
      <c r="AG64">
        <v>25.023410879999997</v>
      </c>
      <c r="AH64">
        <v>64.467972000000003</v>
      </c>
      <c r="AI64">
        <v>0</v>
      </c>
      <c r="AJ64">
        <v>0</v>
      </c>
      <c r="AK64">
        <v>22.407480000000003</v>
      </c>
      <c r="AL64">
        <v>49.846749999999993</v>
      </c>
      <c r="AM64">
        <v>2.3184297714285718</v>
      </c>
      <c r="AN64">
        <v>0</v>
      </c>
      <c r="AO64">
        <v>10.975607999999998</v>
      </c>
      <c r="AP64">
        <v>2.8130760000000001</v>
      </c>
      <c r="AQ64">
        <v>0</v>
      </c>
      <c r="AR64">
        <v>21.819456000000006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40.713602038960346</v>
      </c>
      <c r="BB64">
        <f t="shared" si="0"/>
        <v>1163.8308404174877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1.0139884393063583</v>
      </c>
      <c r="J65">
        <v>0</v>
      </c>
      <c r="K65">
        <v>512.34486581481985</v>
      </c>
      <c r="L65">
        <v>11.043149046079735</v>
      </c>
      <c r="M65">
        <v>58.228684080827996</v>
      </c>
      <c r="N65">
        <v>51.883489615283494</v>
      </c>
      <c r="O65">
        <v>73.28448327265879</v>
      </c>
      <c r="P65">
        <v>27.270886455677214</v>
      </c>
      <c r="Q65">
        <v>9.5896155671570948</v>
      </c>
      <c r="R65">
        <v>18.613568440322183</v>
      </c>
      <c r="S65">
        <v>11.586564639548932</v>
      </c>
      <c r="T65">
        <v>0</v>
      </c>
      <c r="U65">
        <v>62.108614749641632</v>
      </c>
      <c r="V65">
        <v>9.0971892161757371</v>
      </c>
      <c r="W65">
        <v>18.929974303554271</v>
      </c>
      <c r="X65">
        <v>64.789898379166388</v>
      </c>
      <c r="Y65">
        <v>0</v>
      </c>
      <c r="Z65">
        <v>2.8784289599999999</v>
      </c>
      <c r="AA65">
        <v>0</v>
      </c>
      <c r="AB65">
        <v>11.533435920000001</v>
      </c>
      <c r="AC65">
        <v>8.5010146559999988</v>
      </c>
      <c r="AD65">
        <v>12.009792240000003</v>
      </c>
      <c r="AE65">
        <v>21.712535395200003</v>
      </c>
      <c r="AF65">
        <v>4.4427500000000002</v>
      </c>
      <c r="AG65">
        <v>25.023410879999997</v>
      </c>
      <c r="AH65">
        <v>64.467972000000003</v>
      </c>
      <c r="AI65">
        <v>0</v>
      </c>
      <c r="AJ65">
        <v>0</v>
      </c>
      <c r="AK65">
        <v>22.407480000000003</v>
      </c>
      <c r="AL65">
        <v>49.846749999999993</v>
      </c>
      <c r="AM65">
        <v>2.3184297714285718</v>
      </c>
      <c r="AN65">
        <v>0</v>
      </c>
      <c r="AO65">
        <v>10.975607999999998</v>
      </c>
      <c r="AP65">
        <v>2.8130760000000001</v>
      </c>
      <c r="AQ65">
        <v>0</v>
      </c>
      <c r="AR65">
        <v>21.819456000000006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40.713602038960346</v>
      </c>
      <c r="BB65">
        <f t="shared" si="0"/>
        <v>1163.8308404174877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1.0139884393063583</v>
      </c>
      <c r="J66">
        <v>0</v>
      </c>
      <c r="K66">
        <v>512.34486581481985</v>
      </c>
      <c r="L66">
        <v>11.043149046079735</v>
      </c>
      <c r="M66">
        <v>58.228684080827996</v>
      </c>
      <c r="N66">
        <v>51.883489615283494</v>
      </c>
      <c r="O66">
        <v>73.28448327265879</v>
      </c>
      <c r="P66">
        <v>27.270886455677214</v>
      </c>
      <c r="Q66">
        <v>9.5896155671570948</v>
      </c>
      <c r="R66">
        <v>18.613568440322183</v>
      </c>
      <c r="S66">
        <v>11.586564639548932</v>
      </c>
      <c r="T66">
        <v>0</v>
      </c>
      <c r="U66">
        <v>62.108614749641632</v>
      </c>
      <c r="V66">
        <v>9.0971892161757371</v>
      </c>
      <c r="W66">
        <v>18.929974303554271</v>
      </c>
      <c r="X66">
        <v>64.789898379166388</v>
      </c>
      <c r="Y66">
        <v>0</v>
      </c>
      <c r="Z66">
        <v>2.8784289599999999</v>
      </c>
      <c r="AA66">
        <v>3.0533183999999998</v>
      </c>
      <c r="AB66">
        <v>11.533435920000001</v>
      </c>
      <c r="AC66">
        <v>8.5010146559999988</v>
      </c>
      <c r="AD66">
        <v>12.009792240000003</v>
      </c>
      <c r="AE66">
        <v>21.712535395200003</v>
      </c>
      <c r="AF66">
        <v>4.4427500000000002</v>
      </c>
      <c r="AG66">
        <v>25.023410879999997</v>
      </c>
      <c r="AH66">
        <v>64.467972000000003</v>
      </c>
      <c r="AI66">
        <v>0</v>
      </c>
      <c r="AJ66">
        <v>0</v>
      </c>
      <c r="AK66">
        <v>22.407480000000003</v>
      </c>
      <c r="AL66">
        <v>49.846749999999993</v>
      </c>
      <c r="AM66">
        <v>2.3184297714285718</v>
      </c>
      <c r="AN66">
        <v>0</v>
      </c>
      <c r="AO66">
        <v>10.975607999999998</v>
      </c>
      <c r="AP66">
        <v>2.8130760000000001</v>
      </c>
      <c r="AQ66">
        <v>0</v>
      </c>
      <c r="AR66">
        <v>21.819456000000006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40.816804376560341</v>
      </c>
      <c r="BB66">
        <f t="shared" si="0"/>
        <v>1166.7809564798877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1.0139884393063583</v>
      </c>
      <c r="J67">
        <v>0</v>
      </c>
      <c r="K67">
        <v>512.34486581481985</v>
      </c>
      <c r="L67">
        <v>11.043149046079735</v>
      </c>
      <c r="M67">
        <v>58.228684080827996</v>
      </c>
      <c r="N67">
        <v>51.883489615283494</v>
      </c>
      <c r="O67">
        <v>73.28448327265879</v>
      </c>
      <c r="P67">
        <v>27.270886455677214</v>
      </c>
      <c r="Q67">
        <v>9.5896155671570948</v>
      </c>
      <c r="R67">
        <v>18.613568440322183</v>
      </c>
      <c r="S67">
        <v>11.586564639548932</v>
      </c>
      <c r="T67">
        <v>0</v>
      </c>
      <c r="U67">
        <v>62.108614749641632</v>
      </c>
      <c r="V67">
        <v>9.0971892161757371</v>
      </c>
      <c r="W67">
        <v>18.929974303554271</v>
      </c>
      <c r="X67">
        <v>64.789898379166388</v>
      </c>
      <c r="Y67">
        <v>0</v>
      </c>
      <c r="Z67">
        <v>2.8784289599999999</v>
      </c>
      <c r="AA67">
        <v>6.1413336000000003</v>
      </c>
      <c r="AB67">
        <v>11.533435920000001</v>
      </c>
      <c r="AC67">
        <v>8.5010146559999988</v>
      </c>
      <c r="AD67">
        <v>12.009792240000003</v>
      </c>
      <c r="AE67">
        <v>21.712535395200003</v>
      </c>
      <c r="AF67">
        <v>4.4427500000000002</v>
      </c>
      <c r="AG67">
        <v>25.023410879999997</v>
      </c>
      <c r="AH67">
        <v>64.467972000000003</v>
      </c>
      <c r="AI67">
        <v>0</v>
      </c>
      <c r="AJ67">
        <v>0</v>
      </c>
      <c r="AK67">
        <v>22.407480000000003</v>
      </c>
      <c r="AL67">
        <v>49.846749999999993</v>
      </c>
      <c r="AM67">
        <v>2.3184297714285718</v>
      </c>
      <c r="AN67">
        <v>0</v>
      </c>
      <c r="AO67">
        <v>10.717358400000002</v>
      </c>
      <c r="AP67">
        <v>3.6569987999999998</v>
      </c>
      <c r="AQ67">
        <v>0</v>
      </c>
      <c r="AR67">
        <v>21.819456000000006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40.940975000560343</v>
      </c>
      <c r="BB67">
        <f t="shared" si="0"/>
        <v>1170.330474255888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1.0139884393063583</v>
      </c>
      <c r="J68">
        <v>0</v>
      </c>
      <c r="K68">
        <v>512.34486581481985</v>
      </c>
      <c r="L68">
        <v>11.043149046079735</v>
      </c>
      <c r="M68">
        <v>58.228684080827996</v>
      </c>
      <c r="N68">
        <v>51.883489615283494</v>
      </c>
      <c r="O68">
        <v>73.28448327265879</v>
      </c>
      <c r="P68">
        <v>27.270886455677214</v>
      </c>
      <c r="Q68">
        <v>9.5896155671570948</v>
      </c>
      <c r="R68">
        <v>18.613568440322183</v>
      </c>
      <c r="S68">
        <v>11.586564639548932</v>
      </c>
      <c r="T68">
        <v>0</v>
      </c>
      <c r="U68">
        <v>62.108614749641632</v>
      </c>
      <c r="V68">
        <v>9.0971892161757371</v>
      </c>
      <c r="W68">
        <v>18.929974303554271</v>
      </c>
      <c r="X68">
        <v>64.789898379166388</v>
      </c>
      <c r="Y68">
        <v>0</v>
      </c>
      <c r="Z68">
        <v>2.8784289599999999</v>
      </c>
      <c r="AA68">
        <v>6.1413336000000003</v>
      </c>
      <c r="AB68">
        <v>11.533435920000001</v>
      </c>
      <c r="AC68">
        <v>8.5010146559999988</v>
      </c>
      <c r="AD68">
        <v>12.009792240000003</v>
      </c>
      <c r="AE68">
        <v>21.712535395200003</v>
      </c>
      <c r="AF68">
        <v>4.4427500000000002</v>
      </c>
      <c r="AG68">
        <v>25.023410879999997</v>
      </c>
      <c r="AH68">
        <v>64.467972000000003</v>
      </c>
      <c r="AI68">
        <v>0</v>
      </c>
      <c r="AJ68">
        <v>0</v>
      </c>
      <c r="AK68">
        <v>22.407480000000003</v>
      </c>
      <c r="AL68">
        <v>49.846749999999993</v>
      </c>
      <c r="AM68">
        <v>2.3184297714285718</v>
      </c>
      <c r="AN68">
        <v>0</v>
      </c>
      <c r="AO68">
        <v>10.717358400000002</v>
      </c>
      <c r="AP68">
        <v>3.6569987999999998</v>
      </c>
      <c r="AQ68">
        <v>0</v>
      </c>
      <c r="AR68">
        <v>21.819456000000006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40.940975000560343</v>
      </c>
      <c r="BB68">
        <f t="shared" ref="BB68:BB99" si="1">SUM(B68:AZ68)-BA68</f>
        <v>1170.330474255888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1.0139884393063583</v>
      </c>
      <c r="J69">
        <v>0</v>
      </c>
      <c r="K69">
        <v>512.34497525139921</v>
      </c>
      <c r="L69">
        <v>11.043149046079735</v>
      </c>
      <c r="M69">
        <v>58.228684080827996</v>
      </c>
      <c r="N69">
        <v>51.883489615283494</v>
      </c>
      <c r="O69">
        <v>73.28448327265879</v>
      </c>
      <c r="P69">
        <v>27.270886455677214</v>
      </c>
      <c r="Q69">
        <v>9.5896155671570948</v>
      </c>
      <c r="R69">
        <v>18.613568440322183</v>
      </c>
      <c r="S69">
        <v>11.586564639548932</v>
      </c>
      <c r="T69">
        <v>0</v>
      </c>
      <c r="U69">
        <v>62.108614749641632</v>
      </c>
      <c r="V69">
        <v>9.0971892161757371</v>
      </c>
      <c r="W69">
        <v>18.929974303554271</v>
      </c>
      <c r="X69">
        <v>64.789898379166388</v>
      </c>
      <c r="Y69">
        <v>0</v>
      </c>
      <c r="Z69">
        <v>2.8784289599999999</v>
      </c>
      <c r="AA69">
        <v>6.1413336000000003</v>
      </c>
      <c r="AB69">
        <v>11.533435920000001</v>
      </c>
      <c r="AC69">
        <v>8.5010146559999988</v>
      </c>
      <c r="AD69">
        <v>12.009792240000003</v>
      </c>
      <c r="AE69">
        <v>21.712535395200003</v>
      </c>
      <c r="AF69">
        <v>4.4427500000000002</v>
      </c>
      <c r="AG69">
        <v>25.023410879999997</v>
      </c>
      <c r="AH69">
        <v>64.467972000000003</v>
      </c>
      <c r="AI69">
        <v>0</v>
      </c>
      <c r="AJ69">
        <v>0</v>
      </c>
      <c r="AK69">
        <v>22.407480000000003</v>
      </c>
      <c r="AL69">
        <v>49.846749999999993</v>
      </c>
      <c r="AM69">
        <v>2.3184297714285718</v>
      </c>
      <c r="AN69">
        <v>0</v>
      </c>
      <c r="AO69">
        <v>10.717358400000002</v>
      </c>
      <c r="AP69">
        <v>3.6569987999999998</v>
      </c>
      <c r="AQ69">
        <v>0</v>
      </c>
      <c r="AR69">
        <v>21.819456000000006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40.940978251341335</v>
      </c>
      <c r="BB69">
        <f t="shared" si="1"/>
        <v>1170.3305804416864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1.0139884393063583</v>
      </c>
      <c r="J70">
        <v>0</v>
      </c>
      <c r="K70">
        <v>512.34486581481985</v>
      </c>
      <c r="L70">
        <v>11.043149046079735</v>
      </c>
      <c r="M70">
        <v>58.228684080827996</v>
      </c>
      <c r="N70">
        <v>51.883489615283494</v>
      </c>
      <c r="O70">
        <v>73.28448327265879</v>
      </c>
      <c r="P70">
        <v>27.270886455677214</v>
      </c>
      <c r="Q70">
        <v>9.5896155671570948</v>
      </c>
      <c r="R70">
        <v>18.613568440322183</v>
      </c>
      <c r="S70">
        <v>11.586564639548932</v>
      </c>
      <c r="T70">
        <v>0</v>
      </c>
      <c r="U70">
        <v>62.108614749641632</v>
      </c>
      <c r="V70">
        <v>9.0971892161757371</v>
      </c>
      <c r="W70">
        <v>18.929974303554271</v>
      </c>
      <c r="X70">
        <v>64.789898379166388</v>
      </c>
      <c r="Y70">
        <v>0</v>
      </c>
      <c r="Z70">
        <v>2.8784289599999999</v>
      </c>
      <c r="AA70">
        <v>6.1413336000000003</v>
      </c>
      <c r="AB70">
        <v>11.533435920000001</v>
      </c>
      <c r="AC70">
        <v>8.5010146559999988</v>
      </c>
      <c r="AD70">
        <v>12.009792240000003</v>
      </c>
      <c r="AE70">
        <v>21.712535395200003</v>
      </c>
      <c r="AF70">
        <v>4.4427500000000002</v>
      </c>
      <c r="AG70">
        <v>25.023410879999997</v>
      </c>
      <c r="AH70">
        <v>64.467972000000003</v>
      </c>
      <c r="AI70">
        <v>0</v>
      </c>
      <c r="AJ70">
        <v>0</v>
      </c>
      <c r="AK70">
        <v>22.407480000000003</v>
      </c>
      <c r="AL70">
        <v>49.846749999999993</v>
      </c>
      <c r="AM70">
        <v>2.3184297714285718</v>
      </c>
      <c r="AN70">
        <v>0</v>
      </c>
      <c r="AO70">
        <v>10.717358400000002</v>
      </c>
      <c r="AP70">
        <v>3.6569987999999998</v>
      </c>
      <c r="AQ70">
        <v>0</v>
      </c>
      <c r="AR70">
        <v>21.819456000000006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40.940975000560343</v>
      </c>
      <c r="BB70">
        <f t="shared" si="1"/>
        <v>1170.330474255888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11.790009900990098</v>
      </c>
      <c r="J71">
        <v>2.7566001695696594</v>
      </c>
      <c r="K71">
        <v>512.34497525139921</v>
      </c>
      <c r="L71">
        <v>11.043262899410786</v>
      </c>
      <c r="M71">
        <v>58.228684080827996</v>
      </c>
      <c r="N71">
        <v>51.883489615283494</v>
      </c>
      <c r="O71">
        <v>73.28448327265879</v>
      </c>
      <c r="P71">
        <v>27.270886455677214</v>
      </c>
      <c r="Q71">
        <v>9.5896155671570948</v>
      </c>
      <c r="R71">
        <v>18.613568440322183</v>
      </c>
      <c r="S71">
        <v>11.586564639548932</v>
      </c>
      <c r="T71">
        <v>0</v>
      </c>
      <c r="U71">
        <v>62.108614749641632</v>
      </c>
      <c r="V71">
        <v>9.0971892161757371</v>
      </c>
      <c r="W71">
        <v>18.929974303554271</v>
      </c>
      <c r="X71">
        <v>64.789898379166388</v>
      </c>
      <c r="Y71">
        <v>0</v>
      </c>
      <c r="Z71">
        <v>2.8784289599999999</v>
      </c>
      <c r="AA71">
        <v>11.93222952</v>
      </c>
      <c r="AB71">
        <v>11.533435920000001</v>
      </c>
      <c r="AC71">
        <v>8.5010146559999988</v>
      </c>
      <c r="AD71">
        <v>12.009792240000003</v>
      </c>
      <c r="AE71">
        <v>21.712535395200003</v>
      </c>
      <c r="AF71">
        <v>4.4427500000000002</v>
      </c>
      <c r="AG71">
        <v>25.023410879999997</v>
      </c>
      <c r="AH71">
        <v>64.467972000000003</v>
      </c>
      <c r="AI71">
        <v>0</v>
      </c>
      <c r="AJ71">
        <v>0</v>
      </c>
      <c r="AK71">
        <v>22.407480000000003</v>
      </c>
      <c r="AL71">
        <v>49.846749999999993</v>
      </c>
      <c r="AM71">
        <v>2.3184297714285718</v>
      </c>
      <c r="AN71">
        <v>0</v>
      </c>
      <c r="AO71">
        <v>10.717358400000002</v>
      </c>
      <c r="AP71">
        <v>3.6569987999999998</v>
      </c>
      <c r="AQ71">
        <v>5.15306</v>
      </c>
      <c r="AR71">
        <v>21.819456000000006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41.768291318070908</v>
      </c>
      <c r="BB71">
        <f t="shared" si="1"/>
        <v>1193.9799587795412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11.790009900990098</v>
      </c>
      <c r="J72">
        <v>2.7566001695696594</v>
      </c>
      <c r="K72">
        <v>512.34497525139921</v>
      </c>
      <c r="L72">
        <v>11.043262899410786</v>
      </c>
      <c r="M72">
        <v>58.228684080827996</v>
      </c>
      <c r="N72">
        <v>51.883489615283494</v>
      </c>
      <c r="O72">
        <v>73.28448327265879</v>
      </c>
      <c r="P72">
        <v>27.270886455677214</v>
      </c>
      <c r="Q72">
        <v>9.5896155671570948</v>
      </c>
      <c r="R72">
        <v>18.613568440322183</v>
      </c>
      <c r="S72">
        <v>11.586564639548932</v>
      </c>
      <c r="T72">
        <v>0</v>
      </c>
      <c r="U72">
        <v>62.108614749641632</v>
      </c>
      <c r="V72">
        <v>9.0971892161757371</v>
      </c>
      <c r="W72">
        <v>18.929974303554271</v>
      </c>
      <c r="X72">
        <v>64.789898379166388</v>
      </c>
      <c r="Y72">
        <v>0</v>
      </c>
      <c r="Z72">
        <v>2.8784289599999999</v>
      </c>
      <c r="AA72">
        <v>12.317364000000001</v>
      </c>
      <c r="AB72">
        <v>11.533435920000001</v>
      </c>
      <c r="AC72">
        <v>8.5010146559999988</v>
      </c>
      <c r="AD72">
        <v>12.009792240000003</v>
      </c>
      <c r="AE72">
        <v>21.712535395200003</v>
      </c>
      <c r="AF72">
        <v>4.4427500000000002</v>
      </c>
      <c r="AG72">
        <v>25.023410879999997</v>
      </c>
      <c r="AH72">
        <v>64.467972000000003</v>
      </c>
      <c r="AI72">
        <v>0</v>
      </c>
      <c r="AJ72">
        <v>0</v>
      </c>
      <c r="AK72">
        <v>22.407480000000003</v>
      </c>
      <c r="AL72">
        <v>49.846749999999993</v>
      </c>
      <c r="AM72">
        <v>2.3184297714285718</v>
      </c>
      <c r="AN72">
        <v>0</v>
      </c>
      <c r="AO72">
        <v>10.717358400000002</v>
      </c>
      <c r="AP72">
        <v>3.6569987999999998</v>
      </c>
      <c r="AQ72">
        <v>5.15306</v>
      </c>
      <c r="AR72">
        <v>21.819456000000006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41.781308766870907</v>
      </c>
      <c r="BB72">
        <f t="shared" si="1"/>
        <v>1194.3520758107411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8.5592364888123935</v>
      </c>
      <c r="J73">
        <v>2.7566001695696594</v>
      </c>
      <c r="K73">
        <v>512.34497525139921</v>
      </c>
      <c r="L73">
        <v>11.043262899410786</v>
      </c>
      <c r="M73">
        <v>58.228684080827996</v>
      </c>
      <c r="N73">
        <v>51.883489615283494</v>
      </c>
      <c r="O73">
        <v>73.28448327265879</v>
      </c>
      <c r="P73">
        <v>27.270886455677214</v>
      </c>
      <c r="Q73">
        <v>9.5896155671570948</v>
      </c>
      <c r="R73">
        <v>18.613568440322183</v>
      </c>
      <c r="S73">
        <v>11.586564639548932</v>
      </c>
      <c r="T73">
        <v>0</v>
      </c>
      <c r="U73">
        <v>62.108614749641632</v>
      </c>
      <c r="V73">
        <v>9.0971892161757371</v>
      </c>
      <c r="W73">
        <v>18.929974303554271</v>
      </c>
      <c r="X73">
        <v>64.789898379166388</v>
      </c>
      <c r="Y73">
        <v>0</v>
      </c>
      <c r="Z73">
        <v>2.8784289599999999</v>
      </c>
      <c r="AA73">
        <v>12.317364000000001</v>
      </c>
      <c r="AB73">
        <v>11.533435920000001</v>
      </c>
      <c r="AC73">
        <v>8.5010146559999988</v>
      </c>
      <c r="AD73">
        <v>12.009792240000003</v>
      </c>
      <c r="AE73">
        <v>21.712535395200003</v>
      </c>
      <c r="AF73">
        <v>4.4427500000000002</v>
      </c>
      <c r="AG73">
        <v>25.023410879999997</v>
      </c>
      <c r="AH73">
        <v>64.467972000000003</v>
      </c>
      <c r="AI73">
        <v>0</v>
      </c>
      <c r="AJ73">
        <v>0</v>
      </c>
      <c r="AK73">
        <v>22.407480000000003</v>
      </c>
      <c r="AL73">
        <v>59.209269999999989</v>
      </c>
      <c r="AM73">
        <v>2.3184297714285718</v>
      </c>
      <c r="AN73">
        <v>0</v>
      </c>
      <c r="AO73">
        <v>10.717358400000002</v>
      </c>
      <c r="AP73">
        <v>2.5317684000000003</v>
      </c>
      <c r="AQ73">
        <v>10.30612</v>
      </c>
      <c r="AR73">
        <v>21.819456000000006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42.124701760204232</v>
      </c>
      <c r="BB73">
        <f t="shared" si="1"/>
        <v>1204.1682590052299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8.5592364888123935</v>
      </c>
      <c r="J74">
        <v>2.7566001695696594</v>
      </c>
      <c r="K74">
        <v>512.34497525139921</v>
      </c>
      <c r="L74">
        <v>11.043262899410786</v>
      </c>
      <c r="M74">
        <v>58.228684080827996</v>
      </c>
      <c r="N74">
        <v>51.883489615283494</v>
      </c>
      <c r="O74">
        <v>73.28448327265879</v>
      </c>
      <c r="P74">
        <v>27.270886455677214</v>
      </c>
      <c r="Q74">
        <v>9.5896155671570948</v>
      </c>
      <c r="R74">
        <v>18.613568440322183</v>
      </c>
      <c r="S74">
        <v>11.586564639548932</v>
      </c>
      <c r="T74">
        <v>0</v>
      </c>
      <c r="U74">
        <v>62.108614749641632</v>
      </c>
      <c r="V74">
        <v>9.0971892161757371</v>
      </c>
      <c r="W74">
        <v>18.929974303554271</v>
      </c>
      <c r="X74">
        <v>64.789898379166388</v>
      </c>
      <c r="Y74">
        <v>0</v>
      </c>
      <c r="Z74">
        <v>2.8784289599999999</v>
      </c>
      <c r="AA74">
        <v>12.317364000000001</v>
      </c>
      <c r="AB74">
        <v>11.533435920000001</v>
      </c>
      <c r="AC74">
        <v>8.5010146559999988</v>
      </c>
      <c r="AD74">
        <v>12.009792240000003</v>
      </c>
      <c r="AE74">
        <v>21.712535395200003</v>
      </c>
      <c r="AF74">
        <v>4.4427500000000002</v>
      </c>
      <c r="AG74">
        <v>25.023410879999997</v>
      </c>
      <c r="AH74">
        <v>64.467972000000003</v>
      </c>
      <c r="AI74">
        <v>0</v>
      </c>
      <c r="AJ74">
        <v>0</v>
      </c>
      <c r="AK74">
        <v>22.407480000000003</v>
      </c>
      <c r="AL74">
        <v>59.209269999999989</v>
      </c>
      <c r="AM74">
        <v>4.6368595428571435</v>
      </c>
      <c r="AN74">
        <v>0</v>
      </c>
      <c r="AO74">
        <v>10.717358400000002</v>
      </c>
      <c r="AP74">
        <v>2.5317684000000003</v>
      </c>
      <c r="AQ74">
        <v>10.30612</v>
      </c>
      <c r="AR74">
        <v>21.819456000000006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42.203064957029625</v>
      </c>
      <c r="BB74">
        <f t="shared" si="1"/>
        <v>1206.408325579833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512.34497525139921</v>
      </c>
      <c r="L75">
        <v>11.043149046079735</v>
      </c>
      <c r="M75">
        <v>58.228684080827996</v>
      </c>
      <c r="N75">
        <v>51.883489615283494</v>
      </c>
      <c r="O75">
        <v>73.28448327265879</v>
      </c>
      <c r="P75">
        <v>26.679187428133382</v>
      </c>
      <c r="Q75">
        <v>9.5896155671570948</v>
      </c>
      <c r="R75">
        <v>18.613568440322183</v>
      </c>
      <c r="S75">
        <v>11.586564639548932</v>
      </c>
      <c r="T75">
        <v>0</v>
      </c>
      <c r="U75">
        <v>62.108614749641632</v>
      </c>
      <c r="V75">
        <v>9.0971892161757371</v>
      </c>
      <c r="W75">
        <v>18.929974303554271</v>
      </c>
      <c r="X75">
        <v>64.789898379166388</v>
      </c>
      <c r="Y75">
        <v>0</v>
      </c>
      <c r="Z75">
        <v>2.8504080000000007</v>
      </c>
      <c r="AA75">
        <v>12.317364000000001</v>
      </c>
      <c r="AB75">
        <v>11.533435920000001</v>
      </c>
      <c r="AC75">
        <v>8.5010146559999988</v>
      </c>
      <c r="AD75">
        <v>12.009792240000003</v>
      </c>
      <c r="AE75">
        <v>21.712535395200003</v>
      </c>
      <c r="AF75">
        <v>4.4427500000000002</v>
      </c>
      <c r="AG75">
        <v>25.023410879999997</v>
      </c>
      <c r="AH75">
        <v>64.467972000000003</v>
      </c>
      <c r="AI75">
        <v>0</v>
      </c>
      <c r="AJ75">
        <v>0</v>
      </c>
      <c r="AK75">
        <v>22.407480000000003</v>
      </c>
      <c r="AL75">
        <v>61.549899999999994</v>
      </c>
      <c r="AM75">
        <v>4.6368595428571435</v>
      </c>
      <c r="AN75">
        <v>0</v>
      </c>
      <c r="AO75">
        <v>10.717358400000002</v>
      </c>
      <c r="AP75">
        <v>2.5317684000000003</v>
      </c>
      <c r="AQ75">
        <v>10.30612</v>
      </c>
      <c r="AR75">
        <v>21.819456000000006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41.878752683733879</v>
      </c>
      <c r="BB75">
        <f t="shared" si="1"/>
        <v>1197.1375973538718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512.34486581481985</v>
      </c>
      <c r="L76">
        <v>11.043149046079735</v>
      </c>
      <c r="M76">
        <v>58.228684080827996</v>
      </c>
      <c r="N76">
        <v>51.883489615283494</v>
      </c>
      <c r="O76">
        <v>73.28448327265879</v>
      </c>
      <c r="P76">
        <v>26.679187428133382</v>
      </c>
      <c r="Q76">
        <v>9.5896155671570948</v>
      </c>
      <c r="R76">
        <v>18.613568440322183</v>
      </c>
      <c r="S76">
        <v>11.586564639548932</v>
      </c>
      <c r="T76">
        <v>0</v>
      </c>
      <c r="U76">
        <v>62.108614749641632</v>
      </c>
      <c r="V76">
        <v>9.0971892161757371</v>
      </c>
      <c r="W76">
        <v>18.929974303554271</v>
      </c>
      <c r="X76">
        <v>64.789898379166388</v>
      </c>
      <c r="Y76">
        <v>0</v>
      </c>
      <c r="Z76">
        <v>0.48311999999999999</v>
      </c>
      <c r="AA76">
        <v>12.317364000000001</v>
      </c>
      <c r="AB76">
        <v>11.533435920000001</v>
      </c>
      <c r="AC76">
        <v>8.5010146559999988</v>
      </c>
      <c r="AD76">
        <v>12.009792240000003</v>
      </c>
      <c r="AE76">
        <v>21.712535395200003</v>
      </c>
      <c r="AF76">
        <v>4.4427500000000002</v>
      </c>
      <c r="AG76">
        <v>25.023410879999997</v>
      </c>
      <c r="AH76">
        <v>64.467972000000003</v>
      </c>
      <c r="AI76">
        <v>0</v>
      </c>
      <c r="AJ76">
        <v>0</v>
      </c>
      <c r="AK76">
        <v>22.407480000000003</v>
      </c>
      <c r="AL76">
        <v>61.549899999999994</v>
      </c>
      <c r="AM76">
        <v>4.6368595428571435</v>
      </c>
      <c r="AN76">
        <v>0</v>
      </c>
      <c r="AO76">
        <v>10.717358400000002</v>
      </c>
      <c r="AP76">
        <v>3.6569987999999998</v>
      </c>
      <c r="AQ76">
        <v>10.30612</v>
      </c>
      <c r="AR76">
        <v>21.819456000000006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41.836768061752892</v>
      </c>
      <c r="BB76">
        <f t="shared" si="1"/>
        <v>1195.9374149392736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512.34486581481985</v>
      </c>
      <c r="L77">
        <v>11.043149046079735</v>
      </c>
      <c r="M77">
        <v>58.228684080827996</v>
      </c>
      <c r="N77">
        <v>51.883489615283494</v>
      </c>
      <c r="O77">
        <v>73.28448327265879</v>
      </c>
      <c r="P77">
        <v>26.681232750689972</v>
      </c>
      <c r="Q77">
        <v>9.5896155671570948</v>
      </c>
      <c r="R77">
        <v>18.613568440322183</v>
      </c>
      <c r="S77">
        <v>11.586564639548932</v>
      </c>
      <c r="T77">
        <v>0</v>
      </c>
      <c r="U77">
        <v>62.108614749641632</v>
      </c>
      <c r="V77">
        <v>9.0971892161757371</v>
      </c>
      <c r="W77">
        <v>18.929974303554271</v>
      </c>
      <c r="X77">
        <v>64.789898379166388</v>
      </c>
      <c r="Y77">
        <v>0</v>
      </c>
      <c r="Z77">
        <v>0.48311999999999999</v>
      </c>
      <c r="AA77">
        <v>18.511436736</v>
      </c>
      <c r="AB77">
        <v>11.533435920000001</v>
      </c>
      <c r="AC77">
        <v>8.5010146559999988</v>
      </c>
      <c r="AD77">
        <v>12.009792240000003</v>
      </c>
      <c r="AE77">
        <v>21.712535395200003</v>
      </c>
      <c r="AF77">
        <v>4.4427500000000002</v>
      </c>
      <c r="AG77">
        <v>25.023410879999997</v>
      </c>
      <c r="AH77">
        <v>64.467972000000003</v>
      </c>
      <c r="AI77">
        <v>0</v>
      </c>
      <c r="AJ77">
        <v>0</v>
      </c>
      <c r="AK77">
        <v>22.407480000000003</v>
      </c>
      <c r="AL77">
        <v>61.549899999999994</v>
      </c>
      <c r="AM77">
        <v>4.6368595428571435</v>
      </c>
      <c r="AN77">
        <v>0</v>
      </c>
      <c r="AO77">
        <v>10.717358400000002</v>
      </c>
      <c r="AP77">
        <v>3.6569987999999998</v>
      </c>
      <c r="AQ77">
        <v>15.459180000000002</v>
      </c>
      <c r="AR77">
        <v>21.819456000000006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42.220370788994998</v>
      </c>
      <c r="BB77">
        <f t="shared" si="1"/>
        <v>1206.9029902705881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512.34486581481985</v>
      </c>
      <c r="L78">
        <v>11.043149046079735</v>
      </c>
      <c r="M78">
        <v>58.228684080827996</v>
      </c>
      <c r="N78">
        <v>51.883489615283494</v>
      </c>
      <c r="O78">
        <v>73.28448327265879</v>
      </c>
      <c r="P78">
        <v>26.681232750689972</v>
      </c>
      <c r="Q78">
        <v>9.5896155671570948</v>
      </c>
      <c r="R78">
        <v>18.613568440322183</v>
      </c>
      <c r="S78">
        <v>11.586564639548932</v>
      </c>
      <c r="T78">
        <v>0</v>
      </c>
      <c r="U78">
        <v>62.108614749641632</v>
      </c>
      <c r="V78">
        <v>9.0971892161757371</v>
      </c>
      <c r="W78">
        <v>18.929974303554271</v>
      </c>
      <c r="X78">
        <v>64.789898379166388</v>
      </c>
      <c r="Y78">
        <v>0</v>
      </c>
      <c r="Z78">
        <v>2.8504080000000007</v>
      </c>
      <c r="AA78">
        <v>18.511436736</v>
      </c>
      <c r="AB78">
        <v>11.533435920000001</v>
      </c>
      <c r="AC78">
        <v>8.5010146559999988</v>
      </c>
      <c r="AD78">
        <v>12.009792240000003</v>
      </c>
      <c r="AE78">
        <v>21.712535395200003</v>
      </c>
      <c r="AF78">
        <v>4.4427500000000002</v>
      </c>
      <c r="AG78">
        <v>25.023410879999997</v>
      </c>
      <c r="AH78">
        <v>64.467972000000003</v>
      </c>
      <c r="AI78">
        <v>1.1182032</v>
      </c>
      <c r="AJ78">
        <v>0</v>
      </c>
      <c r="AK78">
        <v>22.407480000000003</v>
      </c>
      <c r="AL78">
        <v>61.549899999999994</v>
      </c>
      <c r="AM78">
        <v>4.6368595428571435</v>
      </c>
      <c r="AN78">
        <v>0</v>
      </c>
      <c r="AO78">
        <v>10.717358400000002</v>
      </c>
      <c r="AP78">
        <v>3.6569987999999998</v>
      </c>
      <c r="AQ78">
        <v>15.459180000000002</v>
      </c>
      <c r="AR78">
        <v>21.819456000000006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42.338180479394993</v>
      </c>
      <c r="BB78">
        <f t="shared" si="1"/>
        <v>1210.2706717801882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512.34486581481985</v>
      </c>
      <c r="L79">
        <v>11.043149046079735</v>
      </c>
      <c r="M79">
        <v>63.76555293058837</v>
      </c>
      <c r="N79">
        <v>51.883489615283494</v>
      </c>
      <c r="O79">
        <v>73.28448327265879</v>
      </c>
      <c r="P79">
        <v>27.270886455677214</v>
      </c>
      <c r="Q79">
        <v>9.5896155671570948</v>
      </c>
      <c r="R79">
        <v>18.613568440322183</v>
      </c>
      <c r="S79">
        <v>11.586564639548932</v>
      </c>
      <c r="T79">
        <v>0</v>
      </c>
      <c r="U79">
        <v>62.108614749641632</v>
      </c>
      <c r="V79">
        <v>9.0971892161757371</v>
      </c>
      <c r="W79">
        <v>18.929974303554271</v>
      </c>
      <c r="X79">
        <v>64.789898379166388</v>
      </c>
      <c r="Y79">
        <v>0</v>
      </c>
      <c r="Z79">
        <v>8.6352868800000024</v>
      </c>
      <c r="AA79">
        <v>18.511436736</v>
      </c>
      <c r="AB79">
        <v>17.352844703999999</v>
      </c>
      <c r="AC79">
        <v>12.7643852736</v>
      </c>
      <c r="AD79">
        <v>16.071074640000003</v>
      </c>
      <c r="AE79">
        <v>21.712535395200003</v>
      </c>
      <c r="AF79">
        <v>6.1515000000000004</v>
      </c>
      <c r="AG79">
        <v>25.023410879999997</v>
      </c>
      <c r="AH79">
        <v>67.878535679999999</v>
      </c>
      <c r="AI79">
        <v>3.3546095999999999</v>
      </c>
      <c r="AJ79">
        <v>0</v>
      </c>
      <c r="AK79">
        <v>22.407480000000003</v>
      </c>
      <c r="AL79">
        <v>61.549899999999994</v>
      </c>
      <c r="AM79">
        <v>6.9552893142857144</v>
      </c>
      <c r="AN79">
        <v>0</v>
      </c>
      <c r="AO79">
        <v>10.717358400000002</v>
      </c>
      <c r="AP79">
        <v>3.6569987999999998</v>
      </c>
      <c r="AQ79">
        <v>20.612240000000003</v>
      </c>
      <c r="AR79">
        <v>21.819456000000006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43.72001424032959</v>
      </c>
      <c r="BB79">
        <f t="shared" si="1"/>
        <v>1249.7715111070295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512.34486581481985</v>
      </c>
      <c r="L80">
        <v>11.043149046079735</v>
      </c>
      <c r="M80">
        <v>63.76555293058837</v>
      </c>
      <c r="N80">
        <v>51.883489615283494</v>
      </c>
      <c r="O80">
        <v>73.28448327265879</v>
      </c>
      <c r="P80">
        <v>27.270886455677214</v>
      </c>
      <c r="Q80">
        <v>9.5896155671570948</v>
      </c>
      <c r="R80">
        <v>18.613568440322183</v>
      </c>
      <c r="S80">
        <v>11.586564639548932</v>
      </c>
      <c r="T80">
        <v>0</v>
      </c>
      <c r="U80">
        <v>62.108614749641632</v>
      </c>
      <c r="V80">
        <v>9.0971892161757371</v>
      </c>
      <c r="W80">
        <v>18.929974303554271</v>
      </c>
      <c r="X80">
        <v>64.789898379166388</v>
      </c>
      <c r="Y80">
        <v>0</v>
      </c>
      <c r="Z80">
        <v>8.6352868800000024</v>
      </c>
      <c r="AA80">
        <v>18.511436736</v>
      </c>
      <c r="AB80">
        <v>17.352844703999999</v>
      </c>
      <c r="AC80">
        <v>12.7643852736</v>
      </c>
      <c r="AD80">
        <v>16.071074640000003</v>
      </c>
      <c r="AE80">
        <v>21.712535395200003</v>
      </c>
      <c r="AF80">
        <v>6.1515000000000004</v>
      </c>
      <c r="AG80">
        <v>25.023410879999997</v>
      </c>
      <c r="AH80">
        <v>67.878535679999999</v>
      </c>
      <c r="AI80">
        <v>21.804962400000001</v>
      </c>
      <c r="AJ80">
        <v>0</v>
      </c>
      <c r="AK80">
        <v>22.407480000000003</v>
      </c>
      <c r="AL80">
        <v>61.549899999999994</v>
      </c>
      <c r="AM80">
        <v>6.9552893142857144</v>
      </c>
      <c r="AN80">
        <v>0</v>
      </c>
      <c r="AO80">
        <v>10.717358400000002</v>
      </c>
      <c r="AP80">
        <v>3.6569987999999998</v>
      </c>
      <c r="AQ80">
        <v>20.612240000000003</v>
      </c>
      <c r="AR80">
        <v>21.819456000000006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44.343636516329582</v>
      </c>
      <c r="BB80">
        <f t="shared" si="1"/>
        <v>1267.5982416310296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512.34486581481985</v>
      </c>
      <c r="L81">
        <v>11.043149046079735</v>
      </c>
      <c r="M81">
        <v>63.76555293058837</v>
      </c>
      <c r="N81">
        <v>51.883489615283494</v>
      </c>
      <c r="O81">
        <v>73.28448327265879</v>
      </c>
      <c r="P81">
        <v>27.270886455677214</v>
      </c>
      <c r="Q81">
        <v>9.5896155671570948</v>
      </c>
      <c r="R81">
        <v>18.613568440322183</v>
      </c>
      <c r="S81">
        <v>11.586564639548932</v>
      </c>
      <c r="T81">
        <v>0</v>
      </c>
      <c r="U81">
        <v>62.108614749641632</v>
      </c>
      <c r="V81">
        <v>9.0971892161757371</v>
      </c>
      <c r="W81">
        <v>18.929974303554271</v>
      </c>
      <c r="X81">
        <v>64.789898379166388</v>
      </c>
      <c r="Y81">
        <v>0</v>
      </c>
      <c r="Z81">
        <v>8.6352868800000024</v>
      </c>
      <c r="AA81">
        <v>18.511436736</v>
      </c>
      <c r="AB81">
        <v>17.352844703999999</v>
      </c>
      <c r="AC81">
        <v>12.7643852736</v>
      </c>
      <c r="AD81">
        <v>16.071074640000003</v>
      </c>
      <c r="AE81">
        <v>21.712535395200003</v>
      </c>
      <c r="AF81">
        <v>6.1515000000000004</v>
      </c>
      <c r="AG81">
        <v>25.023410879999997</v>
      </c>
      <c r="AH81">
        <v>67.878535679999999</v>
      </c>
      <c r="AI81">
        <v>21.804962400000001</v>
      </c>
      <c r="AJ81">
        <v>0</v>
      </c>
      <c r="AK81">
        <v>22.407480000000003</v>
      </c>
      <c r="AL81">
        <v>61.549899999999994</v>
      </c>
      <c r="AM81">
        <v>6.9552893142857144</v>
      </c>
      <c r="AN81">
        <v>0</v>
      </c>
      <c r="AO81">
        <v>10.717358400000002</v>
      </c>
      <c r="AP81">
        <v>3.6569987999999998</v>
      </c>
      <c r="AQ81">
        <v>20.612240000000003</v>
      </c>
      <c r="AR81">
        <v>21.819456000000006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44.343636516329582</v>
      </c>
      <c r="BB81">
        <f t="shared" si="1"/>
        <v>1267.5982416310296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512.34486581481985</v>
      </c>
      <c r="L82">
        <v>11.043149046079735</v>
      </c>
      <c r="M82">
        <v>63.76555293058837</v>
      </c>
      <c r="N82">
        <v>51.883489615283494</v>
      </c>
      <c r="O82">
        <v>73.28448327265879</v>
      </c>
      <c r="P82">
        <v>27.270886455677214</v>
      </c>
      <c r="Q82">
        <v>9.5896155671570948</v>
      </c>
      <c r="R82">
        <v>18.613568440322183</v>
      </c>
      <c r="S82">
        <v>11.586564639548932</v>
      </c>
      <c r="T82">
        <v>0</v>
      </c>
      <c r="U82">
        <v>62.108614749641632</v>
      </c>
      <c r="V82">
        <v>9.0971892161757371</v>
      </c>
      <c r="W82">
        <v>18.929974303554271</v>
      </c>
      <c r="X82">
        <v>64.789898379166388</v>
      </c>
      <c r="Y82">
        <v>0</v>
      </c>
      <c r="Z82">
        <v>8.6352868800000024</v>
      </c>
      <c r="AA82">
        <v>18.511436736</v>
      </c>
      <c r="AB82">
        <v>17.352844703999999</v>
      </c>
      <c r="AC82">
        <v>12.7643852736</v>
      </c>
      <c r="AD82">
        <v>16.071074640000003</v>
      </c>
      <c r="AE82">
        <v>21.712535395200003</v>
      </c>
      <c r="AF82">
        <v>6.1515000000000004</v>
      </c>
      <c r="AG82">
        <v>25.023410879999997</v>
      </c>
      <c r="AH82">
        <v>67.878535679999999</v>
      </c>
      <c r="AI82">
        <v>21.804962400000001</v>
      </c>
      <c r="AJ82">
        <v>0</v>
      </c>
      <c r="AK82">
        <v>22.407480000000003</v>
      </c>
      <c r="AL82">
        <v>61.549899999999994</v>
      </c>
      <c r="AM82">
        <v>6.9552893142857144</v>
      </c>
      <c r="AN82">
        <v>0</v>
      </c>
      <c r="AO82">
        <v>10.717358400000002</v>
      </c>
      <c r="AP82">
        <v>3.6569987999999998</v>
      </c>
      <c r="AQ82">
        <v>20.612240000000003</v>
      </c>
      <c r="AR82">
        <v>21.819456000000006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44.343636516329582</v>
      </c>
      <c r="BB82">
        <f t="shared" si="1"/>
        <v>1267.5982416310296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512.34486581481985</v>
      </c>
      <c r="L83">
        <v>11.043149046079735</v>
      </c>
      <c r="M83">
        <v>63.76555293058837</v>
      </c>
      <c r="N83">
        <v>51.883489615283494</v>
      </c>
      <c r="O83">
        <v>73.28448327265879</v>
      </c>
      <c r="P83">
        <v>27.270886455677214</v>
      </c>
      <c r="Q83">
        <v>9.5896155671570948</v>
      </c>
      <c r="R83">
        <v>18.613568440322183</v>
      </c>
      <c r="S83">
        <v>11.586564639548932</v>
      </c>
      <c r="T83">
        <v>0</v>
      </c>
      <c r="U83">
        <v>62.108614749641632</v>
      </c>
      <c r="V83">
        <v>9.0971892161757371</v>
      </c>
      <c r="W83">
        <v>18.929974303554271</v>
      </c>
      <c r="X83">
        <v>64.789898379166388</v>
      </c>
      <c r="Y83">
        <v>0</v>
      </c>
      <c r="Z83">
        <v>8.6352868800000024</v>
      </c>
      <c r="AA83">
        <v>18.511436736</v>
      </c>
      <c r="AB83">
        <v>17.352844703999999</v>
      </c>
      <c r="AC83">
        <v>12.7643852736</v>
      </c>
      <c r="AD83">
        <v>16.071074640000003</v>
      </c>
      <c r="AE83">
        <v>21.712535395200003</v>
      </c>
      <c r="AF83">
        <v>6.1515000000000004</v>
      </c>
      <c r="AG83">
        <v>25.023410879999997</v>
      </c>
      <c r="AH83">
        <v>67.878535679999999</v>
      </c>
      <c r="AI83">
        <v>29.073283199999999</v>
      </c>
      <c r="AJ83">
        <v>0</v>
      </c>
      <c r="AK83">
        <v>22.407480000000003</v>
      </c>
      <c r="AL83">
        <v>61.549899999999994</v>
      </c>
      <c r="AM83">
        <v>6.9552893142857144</v>
      </c>
      <c r="AN83">
        <v>0</v>
      </c>
      <c r="AO83">
        <v>10.717358400000002</v>
      </c>
      <c r="AP83">
        <v>3.6569987999999998</v>
      </c>
      <c r="AQ83">
        <v>20.612240000000003</v>
      </c>
      <c r="AR83">
        <v>21.819456000000006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44.589305671529573</v>
      </c>
      <c r="BB83">
        <f t="shared" si="1"/>
        <v>1274.6208932758298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512.34486581481985</v>
      </c>
      <c r="L84">
        <v>11.043149046079735</v>
      </c>
      <c r="M84">
        <v>63.76555293058837</v>
      </c>
      <c r="N84">
        <v>51.883489615283494</v>
      </c>
      <c r="O84">
        <v>73.28448327265879</v>
      </c>
      <c r="P84">
        <v>27.270886455677214</v>
      </c>
      <c r="Q84">
        <v>9.5896155671570948</v>
      </c>
      <c r="R84">
        <v>18.613568440322183</v>
      </c>
      <c r="S84">
        <v>11.586564639548932</v>
      </c>
      <c r="T84">
        <v>0</v>
      </c>
      <c r="U84">
        <v>62.108614749641632</v>
      </c>
      <c r="V84">
        <v>9.0971892161757371</v>
      </c>
      <c r="W84">
        <v>18.929974303554271</v>
      </c>
      <c r="X84">
        <v>64.789898379166388</v>
      </c>
      <c r="Y84">
        <v>0</v>
      </c>
      <c r="Z84">
        <v>8.6352868800000024</v>
      </c>
      <c r="AA84">
        <v>18.511436736</v>
      </c>
      <c r="AB84">
        <v>17.352844703999999</v>
      </c>
      <c r="AC84">
        <v>12.7643852736</v>
      </c>
      <c r="AD84">
        <v>16.071074640000003</v>
      </c>
      <c r="AE84">
        <v>21.712535395200003</v>
      </c>
      <c r="AF84">
        <v>6.1515000000000004</v>
      </c>
      <c r="AG84">
        <v>25.023410879999997</v>
      </c>
      <c r="AH84">
        <v>67.878535679999999</v>
      </c>
      <c r="AI84">
        <v>29.073283199999999</v>
      </c>
      <c r="AJ84">
        <v>0</v>
      </c>
      <c r="AK84">
        <v>22.407480000000003</v>
      </c>
      <c r="AL84">
        <v>61.549899999999994</v>
      </c>
      <c r="AM84">
        <v>6.9552893142857144</v>
      </c>
      <c r="AN84">
        <v>0</v>
      </c>
      <c r="AO84">
        <v>10.717358400000002</v>
      </c>
      <c r="AP84">
        <v>3.6569987999999998</v>
      </c>
      <c r="AQ84">
        <v>20.612240000000003</v>
      </c>
      <c r="AR84">
        <v>21.819456000000006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44.589305671529573</v>
      </c>
      <c r="BB84">
        <f t="shared" si="1"/>
        <v>1274.6208932758298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512.34486581481985</v>
      </c>
      <c r="L85">
        <v>11.043149046079735</v>
      </c>
      <c r="M85">
        <v>63.76555293058837</v>
      </c>
      <c r="N85">
        <v>51.883489615283494</v>
      </c>
      <c r="O85">
        <v>73.28448327265879</v>
      </c>
      <c r="P85">
        <v>27.270886455677214</v>
      </c>
      <c r="Q85">
        <v>9.5896155671570948</v>
      </c>
      <c r="R85">
        <v>18.613568440322183</v>
      </c>
      <c r="S85">
        <v>11.586564639548932</v>
      </c>
      <c r="T85">
        <v>0</v>
      </c>
      <c r="U85">
        <v>62.108614749641632</v>
      </c>
      <c r="V85">
        <v>9.0971892161757371</v>
      </c>
      <c r="W85">
        <v>18.929974303554271</v>
      </c>
      <c r="X85">
        <v>64.789898379166388</v>
      </c>
      <c r="Y85">
        <v>0</v>
      </c>
      <c r="Z85">
        <v>8.6352868800000024</v>
      </c>
      <c r="AA85">
        <v>18.511436736</v>
      </c>
      <c r="AB85">
        <v>17.352844703999999</v>
      </c>
      <c r="AC85">
        <v>12.7643852736</v>
      </c>
      <c r="AD85">
        <v>16.071074640000003</v>
      </c>
      <c r="AE85">
        <v>21.712535395200003</v>
      </c>
      <c r="AF85">
        <v>6.1515000000000004</v>
      </c>
      <c r="AG85">
        <v>25.023410879999997</v>
      </c>
      <c r="AH85">
        <v>67.878535679999999</v>
      </c>
      <c r="AI85">
        <v>29.073283199999999</v>
      </c>
      <c r="AJ85">
        <v>0</v>
      </c>
      <c r="AK85">
        <v>22.407480000000003</v>
      </c>
      <c r="AL85">
        <v>61.549899999999994</v>
      </c>
      <c r="AM85">
        <v>6.9552893142857144</v>
      </c>
      <c r="AN85">
        <v>0</v>
      </c>
      <c r="AO85">
        <v>10.717358400000002</v>
      </c>
      <c r="AP85">
        <v>3.6569987999999998</v>
      </c>
      <c r="AQ85">
        <v>20.612240000000003</v>
      </c>
      <c r="AR85">
        <v>21.819456000000006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44.589305671529573</v>
      </c>
      <c r="BB85">
        <f t="shared" si="1"/>
        <v>1274.6208932758298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512.34486581481985</v>
      </c>
      <c r="L86">
        <v>11.043149046079735</v>
      </c>
      <c r="M86">
        <v>63.76555293058837</v>
      </c>
      <c r="N86">
        <v>51.883489615283494</v>
      </c>
      <c r="O86">
        <v>73.28448327265879</v>
      </c>
      <c r="P86">
        <v>27.270886455677214</v>
      </c>
      <c r="Q86">
        <v>9.5896155671570948</v>
      </c>
      <c r="R86">
        <v>18.613568440322183</v>
      </c>
      <c r="S86">
        <v>11.586564639548932</v>
      </c>
      <c r="T86">
        <v>0</v>
      </c>
      <c r="U86">
        <v>62.108614749641632</v>
      </c>
      <c r="V86">
        <v>9.0971892161757371</v>
      </c>
      <c r="W86">
        <v>18.929974303554271</v>
      </c>
      <c r="X86">
        <v>64.789898379166388</v>
      </c>
      <c r="Y86">
        <v>0</v>
      </c>
      <c r="Z86">
        <v>8.6352868800000024</v>
      </c>
      <c r="AA86">
        <v>18.511436736</v>
      </c>
      <c r="AB86">
        <v>17.352844703999999</v>
      </c>
      <c r="AC86">
        <v>12.7643852736</v>
      </c>
      <c r="AD86">
        <v>16.071074640000003</v>
      </c>
      <c r="AE86">
        <v>21.712535395200003</v>
      </c>
      <c r="AF86">
        <v>6.1515000000000004</v>
      </c>
      <c r="AG86">
        <v>25.023410879999997</v>
      </c>
      <c r="AH86">
        <v>67.878535679999999</v>
      </c>
      <c r="AI86">
        <v>3.3546095999999999</v>
      </c>
      <c r="AJ86">
        <v>0</v>
      </c>
      <c r="AK86">
        <v>22.407480000000003</v>
      </c>
      <c r="AL86">
        <v>61.549899999999994</v>
      </c>
      <c r="AM86">
        <v>6.9552893142857144</v>
      </c>
      <c r="AN86">
        <v>0</v>
      </c>
      <c r="AO86">
        <v>10.717358400000002</v>
      </c>
      <c r="AP86">
        <v>3.6569987999999998</v>
      </c>
      <c r="AQ86">
        <v>20.612240000000003</v>
      </c>
      <c r="AR86">
        <v>21.819456000000006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43.72001424032959</v>
      </c>
      <c r="BB86">
        <f t="shared" si="1"/>
        <v>1249.7715111070295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512.34486581481985</v>
      </c>
      <c r="L87">
        <v>11.043149046079735</v>
      </c>
      <c r="M87">
        <v>63.76555293058837</v>
      </c>
      <c r="N87">
        <v>51.883489615283494</v>
      </c>
      <c r="O87">
        <v>73.28448327265879</v>
      </c>
      <c r="P87">
        <v>27.270886455677214</v>
      </c>
      <c r="Q87">
        <v>9.5896155671570948</v>
      </c>
      <c r="R87">
        <v>18.613568440322183</v>
      </c>
      <c r="S87">
        <v>11.586564639548932</v>
      </c>
      <c r="T87">
        <v>0</v>
      </c>
      <c r="U87">
        <v>62.108614749641632</v>
      </c>
      <c r="V87">
        <v>9.0971892161757371</v>
      </c>
      <c r="W87">
        <v>18.929974303554271</v>
      </c>
      <c r="X87">
        <v>64.789898379166388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12.009792240000003</v>
      </c>
      <c r="AE87">
        <v>21.712535395200003</v>
      </c>
      <c r="AF87">
        <v>4.4427500000000002</v>
      </c>
      <c r="AG87">
        <v>25.023410879999997</v>
      </c>
      <c r="AH87">
        <v>64.467972000000003</v>
      </c>
      <c r="AI87">
        <v>1.1182032</v>
      </c>
      <c r="AJ87">
        <v>0</v>
      </c>
      <c r="AK87">
        <v>22.407480000000003</v>
      </c>
      <c r="AL87">
        <v>59.209269999999989</v>
      </c>
      <c r="AM87">
        <v>6.9552893142857144</v>
      </c>
      <c r="AN87">
        <v>0</v>
      </c>
      <c r="AO87">
        <v>10.717358400000002</v>
      </c>
      <c r="AP87">
        <v>3.6569987999999998</v>
      </c>
      <c r="AQ87">
        <v>15.459180000000002</v>
      </c>
      <c r="AR87">
        <v>21.819456000000006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42.837948444848152</v>
      </c>
      <c r="BB87">
        <f t="shared" si="1"/>
        <v>1224.5569575425113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512.34486581481985</v>
      </c>
      <c r="L88">
        <v>11.043149046079735</v>
      </c>
      <c r="M88">
        <v>63.76555293058837</v>
      </c>
      <c r="N88">
        <v>51.883489615283494</v>
      </c>
      <c r="O88">
        <v>73.28448327265879</v>
      </c>
      <c r="P88">
        <v>27.270886455677214</v>
      </c>
      <c r="Q88">
        <v>9.5896155671570948</v>
      </c>
      <c r="R88">
        <v>18.613568440322183</v>
      </c>
      <c r="S88">
        <v>11.586564639548932</v>
      </c>
      <c r="T88">
        <v>0</v>
      </c>
      <c r="U88">
        <v>62.108614749641632</v>
      </c>
      <c r="V88">
        <v>9.0971892161757371</v>
      </c>
      <c r="W88">
        <v>18.929974303554271</v>
      </c>
      <c r="X88">
        <v>64.789898379166388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12.009792240000003</v>
      </c>
      <c r="AE88">
        <v>21.712535395200003</v>
      </c>
      <c r="AF88">
        <v>4.4427500000000002</v>
      </c>
      <c r="AG88">
        <v>25.023410879999997</v>
      </c>
      <c r="AH88">
        <v>64.467972000000003</v>
      </c>
      <c r="AI88">
        <v>1.1182032</v>
      </c>
      <c r="AJ88">
        <v>0</v>
      </c>
      <c r="AK88">
        <v>22.407480000000003</v>
      </c>
      <c r="AL88">
        <v>59.209269999999989</v>
      </c>
      <c r="AM88">
        <v>6.9552893142857144</v>
      </c>
      <c r="AN88">
        <v>0</v>
      </c>
      <c r="AO88">
        <v>10.717358400000002</v>
      </c>
      <c r="AP88">
        <v>3.6569987999999998</v>
      </c>
      <c r="AQ88">
        <v>15.459180000000002</v>
      </c>
      <c r="AR88">
        <v>21.819456000000006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42.837948444848152</v>
      </c>
      <c r="BB88">
        <f t="shared" si="1"/>
        <v>1224.5569575425113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512.34486581481985</v>
      </c>
      <c r="L89">
        <v>11.043149046079735</v>
      </c>
      <c r="M89">
        <v>63.76555293058837</v>
      </c>
      <c r="N89">
        <v>51.883489615283494</v>
      </c>
      <c r="O89">
        <v>73.28448327265879</v>
      </c>
      <c r="P89">
        <v>27.116733278033333</v>
      </c>
      <c r="Q89">
        <v>9.5896155671570948</v>
      </c>
      <c r="R89">
        <v>18.613568440322183</v>
      </c>
      <c r="S89">
        <v>11.586564639548932</v>
      </c>
      <c r="T89">
        <v>0</v>
      </c>
      <c r="U89">
        <v>62.108614749641632</v>
      </c>
      <c r="V89">
        <v>9.0971892161757371</v>
      </c>
      <c r="W89">
        <v>18.929974303554271</v>
      </c>
      <c r="X89">
        <v>64.789898379166388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12.009792240000003</v>
      </c>
      <c r="AE89">
        <v>21.712535395200003</v>
      </c>
      <c r="AF89">
        <v>4.4427500000000002</v>
      </c>
      <c r="AG89">
        <v>25.023410879999997</v>
      </c>
      <c r="AH89">
        <v>66.547584000000015</v>
      </c>
      <c r="AI89">
        <v>5.8705667999999998</v>
      </c>
      <c r="AJ89">
        <v>0</v>
      </c>
      <c r="AK89">
        <v>22.407480000000003</v>
      </c>
      <c r="AL89">
        <v>59.209269999999989</v>
      </c>
      <c r="AM89">
        <v>6.9552893142857144</v>
      </c>
      <c r="AN89">
        <v>0</v>
      </c>
      <c r="AO89">
        <v>10.717358400000002</v>
      </c>
      <c r="AP89">
        <v>2.5317684000000003</v>
      </c>
      <c r="AQ89">
        <v>15.459180000000002</v>
      </c>
      <c r="AR89">
        <v>21.819456000000006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43.025625923443783</v>
      </c>
      <c r="BB89">
        <f t="shared" si="1"/>
        <v>1229.9218720862714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512.34486581481985</v>
      </c>
      <c r="L90">
        <v>11.043149046079735</v>
      </c>
      <c r="M90">
        <v>63.76555293058837</v>
      </c>
      <c r="N90">
        <v>51.883489615283494</v>
      </c>
      <c r="O90">
        <v>73.28448327265879</v>
      </c>
      <c r="P90">
        <v>27.116733278033333</v>
      </c>
      <c r="Q90">
        <v>9.5896155671570948</v>
      </c>
      <c r="R90">
        <v>18.613568440322183</v>
      </c>
      <c r="S90">
        <v>11.586564639548932</v>
      </c>
      <c r="T90">
        <v>0</v>
      </c>
      <c r="U90">
        <v>62.108614749641632</v>
      </c>
      <c r="V90">
        <v>9.0971892161757371</v>
      </c>
      <c r="W90">
        <v>18.929974303554271</v>
      </c>
      <c r="X90">
        <v>64.789898379166388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12.009792240000003</v>
      </c>
      <c r="AE90">
        <v>21.712535395200003</v>
      </c>
      <c r="AF90">
        <v>4.4427500000000002</v>
      </c>
      <c r="AG90">
        <v>25.023410879999997</v>
      </c>
      <c r="AH90">
        <v>66.547584000000015</v>
      </c>
      <c r="AI90">
        <v>5.8705667999999998</v>
      </c>
      <c r="AJ90">
        <v>0</v>
      </c>
      <c r="AK90">
        <v>22.407480000000003</v>
      </c>
      <c r="AL90">
        <v>59.209269999999989</v>
      </c>
      <c r="AM90">
        <v>6.9552893142857144</v>
      </c>
      <c r="AN90">
        <v>0</v>
      </c>
      <c r="AO90">
        <v>10.717358400000002</v>
      </c>
      <c r="AP90">
        <v>2.5317684000000003</v>
      </c>
      <c r="AQ90">
        <v>15.459180000000002</v>
      </c>
      <c r="AR90">
        <v>21.819456000000006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43.025625923443783</v>
      </c>
      <c r="BB90">
        <f t="shared" si="1"/>
        <v>1229.9218720862714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512.34486581481985</v>
      </c>
      <c r="L91">
        <v>11.043149046079735</v>
      </c>
      <c r="M91">
        <v>63.76555293058837</v>
      </c>
      <c r="N91">
        <v>51.883489615283494</v>
      </c>
      <c r="O91">
        <v>73.28448327265879</v>
      </c>
      <c r="P91">
        <v>27.116733278033333</v>
      </c>
      <c r="Q91">
        <v>9.5896155671570948</v>
      </c>
      <c r="R91">
        <v>18.613568440322183</v>
      </c>
      <c r="S91">
        <v>11.586564639548932</v>
      </c>
      <c r="T91">
        <v>0</v>
      </c>
      <c r="U91">
        <v>62.108614749641632</v>
      </c>
      <c r="V91">
        <v>9.0971892161757371</v>
      </c>
      <c r="W91">
        <v>18.929974303554271</v>
      </c>
      <c r="X91">
        <v>64.789898379166388</v>
      </c>
      <c r="Y91">
        <v>0</v>
      </c>
      <c r="Z91">
        <v>8.6352868800000024</v>
      </c>
      <c r="AA91">
        <v>18.511436736</v>
      </c>
      <c r="AB91">
        <v>17.352844703999999</v>
      </c>
      <c r="AC91">
        <v>12.7643852736</v>
      </c>
      <c r="AD91">
        <v>16.071074640000003</v>
      </c>
      <c r="AE91">
        <v>21.712535395200003</v>
      </c>
      <c r="AF91">
        <v>6.1515000000000004</v>
      </c>
      <c r="AG91">
        <v>25.023410879999997</v>
      </c>
      <c r="AH91">
        <v>67.878535679999999</v>
      </c>
      <c r="AI91">
        <v>6.4296683999999997</v>
      </c>
      <c r="AJ91">
        <v>0</v>
      </c>
      <c r="AK91">
        <v>22.407480000000003</v>
      </c>
      <c r="AL91">
        <v>59.209269999999989</v>
      </c>
      <c r="AM91">
        <v>6.9552893142857144</v>
      </c>
      <c r="AN91">
        <v>0</v>
      </c>
      <c r="AO91">
        <v>10.717358400000002</v>
      </c>
      <c r="AP91">
        <v>2.5317684000000003</v>
      </c>
      <c r="AQ91">
        <v>20.612240000000003</v>
      </c>
      <c r="AR91">
        <v>21.819456000000006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43.70159406840888</v>
      </c>
      <c r="BB91">
        <f t="shared" si="1"/>
        <v>1249.2449765013062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512.34486581481985</v>
      </c>
      <c r="L92">
        <v>11.043149046079735</v>
      </c>
      <c r="M92">
        <v>63.76555293058837</v>
      </c>
      <c r="N92">
        <v>51.883489615283494</v>
      </c>
      <c r="O92">
        <v>73.28448327265879</v>
      </c>
      <c r="P92">
        <v>27.116733278033333</v>
      </c>
      <c r="Q92">
        <v>9.5896155671570948</v>
      </c>
      <c r="R92">
        <v>18.613568440322183</v>
      </c>
      <c r="S92">
        <v>11.586564639548932</v>
      </c>
      <c r="T92">
        <v>0</v>
      </c>
      <c r="U92">
        <v>62.108614749641632</v>
      </c>
      <c r="V92">
        <v>9.0971892161757371</v>
      </c>
      <c r="W92">
        <v>18.929974303554271</v>
      </c>
      <c r="X92">
        <v>64.789898379166388</v>
      </c>
      <c r="Y92">
        <v>0</v>
      </c>
      <c r="Z92">
        <v>8.6352868800000024</v>
      </c>
      <c r="AA92">
        <v>18.511436736</v>
      </c>
      <c r="AB92">
        <v>17.352844703999999</v>
      </c>
      <c r="AC92">
        <v>12.7643852736</v>
      </c>
      <c r="AD92">
        <v>16.071074640000003</v>
      </c>
      <c r="AE92">
        <v>21.712535395200003</v>
      </c>
      <c r="AF92">
        <v>6.1515000000000004</v>
      </c>
      <c r="AG92">
        <v>25.023410879999997</v>
      </c>
      <c r="AH92">
        <v>67.878535679999999</v>
      </c>
      <c r="AI92">
        <v>6.4296683999999997</v>
      </c>
      <c r="AJ92">
        <v>0</v>
      </c>
      <c r="AK92">
        <v>22.407480000000003</v>
      </c>
      <c r="AL92">
        <v>59.209269999999989</v>
      </c>
      <c r="AM92">
        <v>6.9552893142857144</v>
      </c>
      <c r="AN92">
        <v>0</v>
      </c>
      <c r="AO92">
        <v>10.717358400000002</v>
      </c>
      <c r="AP92">
        <v>3.6569987999999998</v>
      </c>
      <c r="AQ92">
        <v>20.612240000000003</v>
      </c>
      <c r="AR92">
        <v>21.819456000000006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43.739627031608876</v>
      </c>
      <c r="BB92">
        <f t="shared" si="1"/>
        <v>1250.3321739381063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2.1613129866530022E-3</v>
      </c>
      <c r="G93">
        <v>0</v>
      </c>
      <c r="H93">
        <v>0</v>
      </c>
      <c r="I93">
        <v>0</v>
      </c>
      <c r="J93">
        <v>0</v>
      </c>
      <c r="K93">
        <v>512.34486581481985</v>
      </c>
      <c r="L93">
        <v>11.043149046079735</v>
      </c>
      <c r="M93">
        <v>63.76555293058837</v>
      </c>
      <c r="N93">
        <v>51.883489615283494</v>
      </c>
      <c r="O93">
        <v>73.28448327265879</v>
      </c>
      <c r="P93">
        <v>27.116733278033333</v>
      </c>
      <c r="Q93">
        <v>9.5896155671570948</v>
      </c>
      <c r="R93">
        <v>18.613568440322183</v>
      </c>
      <c r="S93">
        <v>11.586564639548932</v>
      </c>
      <c r="T93">
        <v>0</v>
      </c>
      <c r="U93">
        <v>62.108614749641632</v>
      </c>
      <c r="V93">
        <v>9.0971892161757371</v>
      </c>
      <c r="W93">
        <v>18.929974303554271</v>
      </c>
      <c r="X93">
        <v>64.789898379166388</v>
      </c>
      <c r="Y93">
        <v>0</v>
      </c>
      <c r="Z93">
        <v>8.6352868800000024</v>
      </c>
      <c r="AA93">
        <v>18.511436736</v>
      </c>
      <c r="AB93">
        <v>17.352844703999999</v>
      </c>
      <c r="AC93">
        <v>12.7643852736</v>
      </c>
      <c r="AD93">
        <v>16.071074640000003</v>
      </c>
      <c r="AE93">
        <v>21.712535395200003</v>
      </c>
      <c r="AF93">
        <v>6.1515000000000004</v>
      </c>
      <c r="AG93">
        <v>25.023410879999997</v>
      </c>
      <c r="AH93">
        <v>67.878535679999999</v>
      </c>
      <c r="AI93">
        <v>6.4296683999999997</v>
      </c>
      <c r="AJ93">
        <v>0</v>
      </c>
      <c r="AK93">
        <v>22.407480000000003</v>
      </c>
      <c r="AL93">
        <v>59.209269999999989</v>
      </c>
      <c r="AM93">
        <v>6.9552893142857144</v>
      </c>
      <c r="AN93">
        <v>0</v>
      </c>
      <c r="AO93">
        <v>10.717358400000002</v>
      </c>
      <c r="AP93">
        <v>3.6569987999999998</v>
      </c>
      <c r="AQ93">
        <v>20.612240000000003</v>
      </c>
      <c r="AR93">
        <v>21.819456000000006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2.9101862801842429E-3</v>
      </c>
      <c r="AY93">
        <v>0</v>
      </c>
      <c r="AZ93">
        <v>0</v>
      </c>
      <c r="BA93">
        <v>43.73979844830199</v>
      </c>
      <c r="BB93">
        <f t="shared" si="1"/>
        <v>1250.3370740206801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2.1613129866530022E-3</v>
      </c>
      <c r="G94">
        <v>0</v>
      </c>
      <c r="H94">
        <v>0</v>
      </c>
      <c r="I94">
        <v>0</v>
      </c>
      <c r="J94">
        <v>0</v>
      </c>
      <c r="K94">
        <v>512.34486581481985</v>
      </c>
      <c r="L94">
        <v>11.043149046079735</v>
      </c>
      <c r="M94">
        <v>63.76555293058837</v>
      </c>
      <c r="N94">
        <v>51.883489615283494</v>
      </c>
      <c r="O94">
        <v>73.28448327265879</v>
      </c>
      <c r="P94">
        <v>27.116733278033333</v>
      </c>
      <c r="Q94">
        <v>9.5896155671570948</v>
      </c>
      <c r="R94">
        <v>18.613568440322183</v>
      </c>
      <c r="S94">
        <v>11.586564639548932</v>
      </c>
      <c r="T94">
        <v>0</v>
      </c>
      <c r="U94">
        <v>62.108614749641632</v>
      </c>
      <c r="V94">
        <v>9.0971892161757371</v>
      </c>
      <c r="W94">
        <v>18.929974303554271</v>
      </c>
      <c r="X94">
        <v>64.789898379166388</v>
      </c>
      <c r="Y94">
        <v>0</v>
      </c>
      <c r="Z94">
        <v>8.6352868800000024</v>
      </c>
      <c r="AA94">
        <v>18.511436736</v>
      </c>
      <c r="AB94">
        <v>17.352844703999999</v>
      </c>
      <c r="AC94">
        <v>12.7643852736</v>
      </c>
      <c r="AD94">
        <v>16.071074640000003</v>
      </c>
      <c r="AE94">
        <v>21.712535395200003</v>
      </c>
      <c r="AF94">
        <v>6.1515000000000004</v>
      </c>
      <c r="AG94">
        <v>25.023410879999997</v>
      </c>
      <c r="AH94">
        <v>67.878535679999999</v>
      </c>
      <c r="AI94">
        <v>6.4296683999999997</v>
      </c>
      <c r="AJ94">
        <v>0</v>
      </c>
      <c r="AK94">
        <v>22.407480000000003</v>
      </c>
      <c r="AL94">
        <v>59.209269999999989</v>
      </c>
      <c r="AM94">
        <v>6.9552893142857144</v>
      </c>
      <c r="AN94">
        <v>0</v>
      </c>
      <c r="AO94">
        <v>10.717358400000002</v>
      </c>
      <c r="AP94">
        <v>3.6569987999999998</v>
      </c>
      <c r="AQ94">
        <v>20.612240000000003</v>
      </c>
      <c r="AR94">
        <v>21.819456000000006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2.9101862801842429E-3</v>
      </c>
      <c r="AY94">
        <v>0</v>
      </c>
      <c r="AZ94">
        <v>0</v>
      </c>
      <c r="BA94">
        <v>43.73979844830199</v>
      </c>
      <c r="BB94">
        <f t="shared" si="1"/>
        <v>1250.3370740206801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2.1613129866530022E-3</v>
      </c>
      <c r="G95">
        <v>0</v>
      </c>
      <c r="H95">
        <v>0</v>
      </c>
      <c r="I95">
        <v>0</v>
      </c>
      <c r="J95">
        <v>0</v>
      </c>
      <c r="K95">
        <v>512.34486581481985</v>
      </c>
      <c r="L95">
        <v>11.043149046079735</v>
      </c>
      <c r="M95">
        <v>63.76555293058837</v>
      </c>
      <c r="N95">
        <v>51.883489615283494</v>
      </c>
      <c r="O95">
        <v>73.28448327265879</v>
      </c>
      <c r="P95">
        <v>27.116733278033333</v>
      </c>
      <c r="Q95">
        <v>9.5896155671570948</v>
      </c>
      <c r="R95">
        <v>18.613568440322183</v>
      </c>
      <c r="S95">
        <v>11.586564639548932</v>
      </c>
      <c r="T95">
        <v>0</v>
      </c>
      <c r="U95">
        <v>62.108614749641632</v>
      </c>
      <c r="V95">
        <v>9.0971892161757371</v>
      </c>
      <c r="W95">
        <v>18.929974303554271</v>
      </c>
      <c r="X95">
        <v>64.789898379166388</v>
      </c>
      <c r="Y95">
        <v>0</v>
      </c>
      <c r="Z95">
        <v>2.8784289599999999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4.4427500000000002</v>
      </c>
      <c r="AG95">
        <v>25.023410879999997</v>
      </c>
      <c r="AH95">
        <v>66.547584000000015</v>
      </c>
      <c r="AI95">
        <v>6.4296683999999997</v>
      </c>
      <c r="AJ95">
        <v>0</v>
      </c>
      <c r="AK95">
        <v>22.407480000000003</v>
      </c>
      <c r="AL95">
        <v>59.209269999999989</v>
      </c>
      <c r="AM95">
        <v>6.9552893142857144</v>
      </c>
      <c r="AN95">
        <v>0</v>
      </c>
      <c r="AO95">
        <v>10.717358400000002</v>
      </c>
      <c r="AP95">
        <v>3.6569987999999998</v>
      </c>
      <c r="AQ95">
        <v>15.459180000000002</v>
      </c>
      <c r="AR95">
        <v>21.819456000000006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2.9101862801842429E-3</v>
      </c>
      <c r="AY95">
        <v>0</v>
      </c>
      <c r="AZ95">
        <v>0</v>
      </c>
      <c r="BA95">
        <v>43.268301180936909</v>
      </c>
      <c r="BB95">
        <f t="shared" si="1"/>
        <v>1236.8589516880454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2.1613129866530022E-3</v>
      </c>
      <c r="G96">
        <v>0</v>
      </c>
      <c r="H96">
        <v>0</v>
      </c>
      <c r="I96">
        <v>0</v>
      </c>
      <c r="J96">
        <v>0</v>
      </c>
      <c r="K96">
        <v>512.34486581481985</v>
      </c>
      <c r="L96">
        <v>11.043149046079735</v>
      </c>
      <c r="M96">
        <v>63.76555293058837</v>
      </c>
      <c r="N96">
        <v>51.883489615283494</v>
      </c>
      <c r="O96">
        <v>73.28448327265879</v>
      </c>
      <c r="P96">
        <v>27.116733278033333</v>
      </c>
      <c r="Q96">
        <v>9.5896155671570948</v>
      </c>
      <c r="R96">
        <v>18.613568440322183</v>
      </c>
      <c r="S96">
        <v>11.586564639548932</v>
      </c>
      <c r="T96">
        <v>0</v>
      </c>
      <c r="U96">
        <v>62.108614749641632</v>
      </c>
      <c r="V96">
        <v>9.0971892161757371</v>
      </c>
      <c r="W96">
        <v>18.929974303554271</v>
      </c>
      <c r="X96">
        <v>64.789898379166388</v>
      </c>
      <c r="Y96">
        <v>0</v>
      </c>
      <c r="Z96">
        <v>2.8784289599999999</v>
      </c>
      <c r="AA96">
        <v>18.511436736</v>
      </c>
      <c r="AB96">
        <v>17.352844703999999</v>
      </c>
      <c r="AC96">
        <v>12.759352041600001</v>
      </c>
      <c r="AD96">
        <v>16.071074640000003</v>
      </c>
      <c r="AE96">
        <v>21.712535395200003</v>
      </c>
      <c r="AF96">
        <v>4.4427500000000002</v>
      </c>
      <c r="AG96">
        <v>25.023410879999997</v>
      </c>
      <c r="AH96">
        <v>66.547584000000015</v>
      </c>
      <c r="AI96">
        <v>6.4296683999999997</v>
      </c>
      <c r="AJ96">
        <v>0</v>
      </c>
      <c r="AK96">
        <v>22.407480000000003</v>
      </c>
      <c r="AL96">
        <v>59.209269999999989</v>
      </c>
      <c r="AM96">
        <v>6.9552893142857144</v>
      </c>
      <c r="AN96">
        <v>0</v>
      </c>
      <c r="AO96">
        <v>10.717358400000002</v>
      </c>
      <c r="AP96">
        <v>3.6569987999999998</v>
      </c>
      <c r="AQ96">
        <v>10.30612</v>
      </c>
      <c r="AR96">
        <v>21.819456000000006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2.9101862801842429E-3</v>
      </c>
      <c r="AY96">
        <v>0</v>
      </c>
      <c r="AZ96">
        <v>0</v>
      </c>
      <c r="BA96">
        <v>43.09395722799723</v>
      </c>
      <c r="BB96">
        <f t="shared" si="1"/>
        <v>1231.8752024089849</v>
      </c>
    </row>
    <row r="97" spans="1:54">
      <c r="A97" t="s">
        <v>139</v>
      </c>
      <c r="B97">
        <v>0</v>
      </c>
      <c r="C97">
        <v>6.4483602350133486E-4</v>
      </c>
      <c r="D97">
        <v>0</v>
      </c>
      <c r="E97">
        <v>0</v>
      </c>
      <c r="F97">
        <v>2.1613129866530022E-3</v>
      </c>
      <c r="G97">
        <v>0</v>
      </c>
      <c r="H97">
        <v>0</v>
      </c>
      <c r="I97">
        <v>0</v>
      </c>
      <c r="J97">
        <v>0</v>
      </c>
      <c r="K97">
        <v>512.34486581481985</v>
      </c>
      <c r="L97">
        <v>11.043149046079735</v>
      </c>
      <c r="M97">
        <v>63.76555293058837</v>
      </c>
      <c r="N97">
        <v>51.883489615283494</v>
      </c>
      <c r="O97">
        <v>73.28448327265879</v>
      </c>
      <c r="P97">
        <v>27.270886455677214</v>
      </c>
      <c r="Q97">
        <v>9.2752322820763986</v>
      </c>
      <c r="R97">
        <v>18.613568440322183</v>
      </c>
      <c r="S97">
        <v>11.586564639548932</v>
      </c>
      <c r="T97">
        <v>0</v>
      </c>
      <c r="U97">
        <v>62.108614749641632</v>
      </c>
      <c r="V97">
        <v>9.0971892161757371</v>
      </c>
      <c r="W97">
        <v>18.929974303554271</v>
      </c>
      <c r="X97">
        <v>64.789898379166388</v>
      </c>
      <c r="Y97">
        <v>0</v>
      </c>
      <c r="Z97">
        <v>2.8784289599999999</v>
      </c>
      <c r="AA97">
        <v>18.511436736</v>
      </c>
      <c r="AB97">
        <v>17.352844703999999</v>
      </c>
      <c r="AC97">
        <v>12.751521984000002</v>
      </c>
      <c r="AD97">
        <v>16.071074640000003</v>
      </c>
      <c r="AE97">
        <v>21.712535395200003</v>
      </c>
      <c r="AF97">
        <v>4.4427500000000002</v>
      </c>
      <c r="AG97">
        <v>25.023410879999997</v>
      </c>
      <c r="AH97">
        <v>66.547584000000015</v>
      </c>
      <c r="AI97">
        <v>6.4296683999999997</v>
      </c>
      <c r="AJ97">
        <v>0</v>
      </c>
      <c r="AK97">
        <v>22.407480000000003</v>
      </c>
      <c r="AL97">
        <v>59.209269999999989</v>
      </c>
      <c r="AM97">
        <v>6.9552893142857144</v>
      </c>
      <c r="AN97">
        <v>0</v>
      </c>
      <c r="AO97">
        <v>10.717358400000002</v>
      </c>
      <c r="AP97">
        <v>3.6569987999999998</v>
      </c>
      <c r="AQ97">
        <v>5.15306</v>
      </c>
      <c r="AR97">
        <v>21.819456000000006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2.9101862801842429E-3</v>
      </c>
      <c r="AY97">
        <v>0</v>
      </c>
      <c r="AZ97">
        <v>0</v>
      </c>
      <c r="BA97">
        <v>42.914125296127715</v>
      </c>
      <c r="BB97">
        <f t="shared" si="1"/>
        <v>1226.7345590118414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2.1613129866530022E-3</v>
      </c>
      <c r="G98">
        <v>0</v>
      </c>
      <c r="H98">
        <v>0</v>
      </c>
      <c r="I98">
        <v>0</v>
      </c>
      <c r="J98">
        <v>0</v>
      </c>
      <c r="K98">
        <v>512.34486581481985</v>
      </c>
      <c r="L98">
        <v>11.043149046079735</v>
      </c>
      <c r="M98">
        <v>63.76555293058837</v>
      </c>
      <c r="N98">
        <v>51.883489615283494</v>
      </c>
      <c r="O98">
        <v>73.28448327265879</v>
      </c>
      <c r="P98">
        <v>27.270886455677214</v>
      </c>
      <c r="Q98">
        <v>9.2752322820763986</v>
      </c>
      <c r="R98">
        <v>18.613568440322183</v>
      </c>
      <c r="S98">
        <v>11.586564639548932</v>
      </c>
      <c r="T98">
        <v>0</v>
      </c>
      <c r="U98">
        <v>62.108614749641632</v>
      </c>
      <c r="V98">
        <v>9.0971892161757371</v>
      </c>
      <c r="W98">
        <v>18.929974303554271</v>
      </c>
      <c r="X98">
        <v>64.789898379166388</v>
      </c>
      <c r="Y98">
        <v>0</v>
      </c>
      <c r="Z98">
        <v>2.8784289599999999</v>
      </c>
      <c r="AA98">
        <v>18.511436736</v>
      </c>
      <c r="AB98">
        <v>17.352844703999999</v>
      </c>
      <c r="AC98">
        <v>12.751521984000002</v>
      </c>
      <c r="AD98">
        <v>16.071074640000003</v>
      </c>
      <c r="AE98">
        <v>21.712535395200003</v>
      </c>
      <c r="AF98">
        <v>4.4427500000000002</v>
      </c>
      <c r="AG98">
        <v>25.023410879999997</v>
      </c>
      <c r="AH98">
        <v>66.547584000000015</v>
      </c>
      <c r="AI98">
        <v>6.4296683999999997</v>
      </c>
      <c r="AJ98">
        <v>0</v>
      </c>
      <c r="AK98">
        <v>22.407480000000003</v>
      </c>
      <c r="AL98">
        <v>59.209269999999989</v>
      </c>
      <c r="AM98">
        <v>6.9552893142857144</v>
      </c>
      <c r="AN98">
        <v>0</v>
      </c>
      <c r="AO98">
        <v>10.717358400000002</v>
      </c>
      <c r="AP98">
        <v>3.6569987999999998</v>
      </c>
      <c r="AQ98">
        <v>5.15306</v>
      </c>
      <c r="AR98">
        <v>21.819456000000006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2.9101862801842429E-3</v>
      </c>
      <c r="AY98">
        <v>0</v>
      </c>
      <c r="AZ98">
        <v>0</v>
      </c>
      <c r="BA98">
        <v>42.914103500670116</v>
      </c>
      <c r="BB98">
        <f t="shared" si="1"/>
        <v>1226.7339359712755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1.6120900587533371E-7</v>
      </c>
      <c r="D99">
        <f t="shared" si="2"/>
        <v>0</v>
      </c>
      <c r="E99">
        <f t="shared" si="2"/>
        <v>0</v>
      </c>
      <c r="F99">
        <f t="shared" si="2"/>
        <v>3.2419694799795034E-6</v>
      </c>
      <c r="G99">
        <f t="shared" si="2"/>
        <v>0</v>
      </c>
      <c r="H99">
        <f t="shared" si="2"/>
        <v>0</v>
      </c>
      <c r="I99">
        <f t="shared" si="2"/>
        <v>1.2311265705787043E-2</v>
      </c>
      <c r="J99">
        <f t="shared" si="2"/>
        <v>3.3376667272801905E-3</v>
      </c>
      <c r="K99">
        <f t="shared" si="2"/>
        <v>10.990392207401534</v>
      </c>
      <c r="L99">
        <f t="shared" si="2"/>
        <v>0.22362416902192933</v>
      </c>
      <c r="M99">
        <f t="shared" si="2"/>
        <v>1.5054573605102011</v>
      </c>
      <c r="N99">
        <f t="shared" si="2"/>
        <v>1.2452037507668048</v>
      </c>
      <c r="O99">
        <f t="shared" si="2"/>
        <v>1.7588275985438091</v>
      </c>
      <c r="P99">
        <f t="shared" si="2"/>
        <v>0.65403983810292399</v>
      </c>
      <c r="Q99">
        <f t="shared" si="2"/>
        <v>0.19879448384647253</v>
      </c>
      <c r="R99">
        <f t="shared" si="2"/>
        <v>0.38159355871385559</v>
      </c>
      <c r="S99">
        <f t="shared" si="2"/>
        <v>0.24047778586448965</v>
      </c>
      <c r="T99">
        <f t="shared" si="2"/>
        <v>0</v>
      </c>
      <c r="U99">
        <f t="shared" si="2"/>
        <v>1.4906067539913999</v>
      </c>
      <c r="V99">
        <f t="shared" si="2"/>
        <v>0.18422895967121572</v>
      </c>
      <c r="W99">
        <f t="shared" si="2"/>
        <v>0.42596663025323145</v>
      </c>
      <c r="X99">
        <f t="shared" si="2"/>
        <v>1.4705868504889219</v>
      </c>
      <c r="Y99">
        <f t="shared" si="2"/>
        <v>0</v>
      </c>
      <c r="Z99">
        <f t="shared" si="2"/>
        <v>9.2667005640000091E-2</v>
      </c>
      <c r="AA99">
        <f t="shared" si="2"/>
        <v>0.16653891502799992</v>
      </c>
      <c r="AB99">
        <f t="shared" si="2"/>
        <v>0.39286278374400069</v>
      </c>
      <c r="AC99">
        <f t="shared" si="2"/>
        <v>0.2807573329080007</v>
      </c>
      <c r="AD99">
        <f t="shared" si="2"/>
        <v>0.3491542497600002</v>
      </c>
      <c r="AE99">
        <f t="shared" si="2"/>
        <v>0.52110084948479884</v>
      </c>
      <c r="AF99">
        <f t="shared" si="2"/>
        <v>0.11175224999999987</v>
      </c>
      <c r="AG99">
        <f t="shared" si="2"/>
        <v>0.60056186112000043</v>
      </c>
      <c r="AH99">
        <f t="shared" si="2"/>
        <v>1.4036341193999993</v>
      </c>
      <c r="AI99">
        <f t="shared" si="2"/>
        <v>0.1323673038</v>
      </c>
      <c r="AJ99">
        <f t="shared" si="2"/>
        <v>0</v>
      </c>
      <c r="AK99">
        <f t="shared" si="2"/>
        <v>0.53816970000000064</v>
      </c>
      <c r="AL99">
        <f t="shared" si="2"/>
        <v>1.2642002700000017</v>
      </c>
      <c r="AM99">
        <f t="shared" si="2"/>
        <v>8.1724649442857206E-2</v>
      </c>
      <c r="AN99">
        <f t="shared" si="2"/>
        <v>0</v>
      </c>
      <c r="AO99">
        <f t="shared" si="2"/>
        <v>0.25411760639999975</v>
      </c>
      <c r="AP99">
        <f t="shared" si="2"/>
        <v>8.3309245739999954E-2</v>
      </c>
      <c r="AQ99">
        <f t="shared" si="2"/>
        <v>0.12367343999999998</v>
      </c>
      <c r="AR99">
        <f t="shared" si="2"/>
        <v>0.52875815039999985</v>
      </c>
      <c r="AS99">
        <f t="shared" si="2"/>
        <v>0.33762061312560032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4.3652794202763647E-6</v>
      </c>
      <c r="AY99">
        <f t="shared" si="2"/>
        <v>0</v>
      </c>
      <c r="AZ99">
        <f t="shared" si="2"/>
        <v>0</v>
      </c>
      <c r="BA99">
        <f t="shared" si="2"/>
        <v>0.94803683141333628</v>
      </c>
      <c r="BB99">
        <f t="shared" si="1"/>
        <v>27.100390162647685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12.244000000000002</v>
      </c>
      <c r="J3">
        <v>8.9123922631578942</v>
      </c>
      <c r="K3">
        <v>165.02714755504317</v>
      </c>
      <c r="L3">
        <v>63.619716200798628</v>
      </c>
      <c r="M3">
        <v>0</v>
      </c>
      <c r="N3">
        <v>29.999671369730958</v>
      </c>
      <c r="O3">
        <v>50.381141727341202</v>
      </c>
      <c r="P3">
        <v>68.389380530973455</v>
      </c>
      <c r="Q3">
        <v>5.538681069958848</v>
      </c>
      <c r="R3">
        <v>10.772113476562499</v>
      </c>
      <c r="S3">
        <v>6.6976217322834657</v>
      </c>
      <c r="T3">
        <v>0</v>
      </c>
      <c r="U3">
        <v>292.42073006771784</v>
      </c>
      <c r="V3">
        <v>5.2684603658536595</v>
      </c>
      <c r="W3">
        <v>10.785524969549332</v>
      </c>
      <c r="X3">
        <v>37.46636296047641</v>
      </c>
      <c r="Y3">
        <v>0</v>
      </c>
      <c r="Z3">
        <v>1.6763999999999999</v>
      </c>
      <c r="AA3">
        <v>9.6316799999999994</v>
      </c>
      <c r="AB3">
        <v>10.022027199999998</v>
      </c>
      <c r="AC3">
        <v>7.3819532320000008</v>
      </c>
      <c r="AD3">
        <v>6.9455537999999999</v>
      </c>
      <c r="AE3">
        <v>12.556885224000002</v>
      </c>
      <c r="AF3">
        <v>0</v>
      </c>
      <c r="AG3">
        <v>0</v>
      </c>
      <c r="AH3">
        <v>29.706442999999997</v>
      </c>
      <c r="AI3">
        <v>0</v>
      </c>
      <c r="AJ3">
        <v>0</v>
      </c>
      <c r="AK3">
        <v>13.020919999999998</v>
      </c>
      <c r="AL3">
        <v>16.968250000000005</v>
      </c>
      <c r="AM3">
        <v>1.3406171428571425</v>
      </c>
      <c r="AN3">
        <v>0</v>
      </c>
      <c r="AO3">
        <v>5.8247279999999995</v>
      </c>
      <c r="AP3">
        <v>1.301496</v>
      </c>
      <c r="AQ3">
        <v>0</v>
      </c>
      <c r="AR3">
        <v>13.600175999999999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30.618448250958519</v>
      </c>
      <c r="BB3">
        <f>SUM(B3:AZ3)-BA3</f>
        <v>875.25280523734614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12.244000000000002</v>
      </c>
      <c r="J4">
        <v>8.9123922631578942</v>
      </c>
      <c r="K4">
        <v>165.02714755504317</v>
      </c>
      <c r="L4">
        <v>63.619716200798628</v>
      </c>
      <c r="M4">
        <v>0</v>
      </c>
      <c r="N4">
        <v>29.999671369730958</v>
      </c>
      <c r="O4">
        <v>50.381141727341202</v>
      </c>
      <c r="P4">
        <v>68.389380530973455</v>
      </c>
      <c r="Q4">
        <v>5.538681069958848</v>
      </c>
      <c r="R4">
        <v>10.772113476562499</v>
      </c>
      <c r="S4">
        <v>6.6976217322834657</v>
      </c>
      <c r="T4">
        <v>0</v>
      </c>
      <c r="U4">
        <v>292.42073006771784</v>
      </c>
      <c r="V4">
        <v>5.2684603658536595</v>
      </c>
      <c r="W4">
        <v>10.785524969549332</v>
      </c>
      <c r="X4">
        <v>37.46636296047641</v>
      </c>
      <c r="Y4">
        <v>0</v>
      </c>
      <c r="Z4">
        <v>1.6763999999999999</v>
      </c>
      <c r="AA4">
        <v>7.1234300000000008</v>
      </c>
      <c r="AB4">
        <v>10.022027199999998</v>
      </c>
      <c r="AC4">
        <v>7.3819532320000008</v>
      </c>
      <c r="AD4">
        <v>6.9455537999999999</v>
      </c>
      <c r="AE4">
        <v>12.556885224000002</v>
      </c>
      <c r="AF4">
        <v>0</v>
      </c>
      <c r="AG4">
        <v>0</v>
      </c>
      <c r="AH4">
        <v>29.706442999999997</v>
      </c>
      <c r="AI4">
        <v>0</v>
      </c>
      <c r="AJ4">
        <v>0</v>
      </c>
      <c r="AK4">
        <v>13.020919999999998</v>
      </c>
      <c r="AL4">
        <v>16.968250000000005</v>
      </c>
      <c r="AM4">
        <v>1.3406171428571425</v>
      </c>
      <c r="AN4">
        <v>0</v>
      </c>
      <c r="AO4">
        <v>5.8247279999999995</v>
      </c>
      <c r="AP4">
        <v>1.301496</v>
      </c>
      <c r="AQ4">
        <v>0</v>
      </c>
      <c r="AR4">
        <v>13.600175999999999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30.533669400958519</v>
      </c>
      <c r="BB4">
        <f t="shared" ref="BB4:BB67" si="0">SUM(B4:AZ4)-BA4</f>
        <v>872.82933408734618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12.244000000000002</v>
      </c>
      <c r="J5">
        <v>8.9123922631578942</v>
      </c>
      <c r="K5">
        <v>165.02714755504317</v>
      </c>
      <c r="L5">
        <v>63.619716200798628</v>
      </c>
      <c r="M5">
        <v>0</v>
      </c>
      <c r="N5">
        <v>29.999671369730958</v>
      </c>
      <c r="O5">
        <v>50.381141727341202</v>
      </c>
      <c r="P5">
        <v>68.389380530973455</v>
      </c>
      <c r="Q5">
        <v>5.538681069958848</v>
      </c>
      <c r="R5">
        <v>10.772113476562499</v>
      </c>
      <c r="S5">
        <v>6.6976217322834657</v>
      </c>
      <c r="T5">
        <v>0</v>
      </c>
      <c r="U5">
        <v>292.42073006771784</v>
      </c>
      <c r="V5">
        <v>5.2684603658536595</v>
      </c>
      <c r="W5">
        <v>10.785524969549332</v>
      </c>
      <c r="X5">
        <v>37.46636296047641</v>
      </c>
      <c r="Y5">
        <v>0</v>
      </c>
      <c r="Z5">
        <v>1.6763999999999999</v>
      </c>
      <c r="AA5">
        <v>7.1234300000000008</v>
      </c>
      <c r="AB5">
        <v>10.022027199999998</v>
      </c>
      <c r="AC5">
        <v>7.3819532320000008</v>
      </c>
      <c r="AD5">
        <v>6.9455537999999999</v>
      </c>
      <c r="AE5">
        <v>12.556885224000002</v>
      </c>
      <c r="AF5">
        <v>0</v>
      </c>
      <c r="AG5">
        <v>0</v>
      </c>
      <c r="AH5">
        <v>29.706442999999997</v>
      </c>
      <c r="AI5">
        <v>0</v>
      </c>
      <c r="AJ5">
        <v>0</v>
      </c>
      <c r="AK5">
        <v>13.020919999999998</v>
      </c>
      <c r="AL5">
        <v>16.968250000000005</v>
      </c>
      <c r="AM5">
        <v>1.3406171428571425</v>
      </c>
      <c r="AN5">
        <v>0</v>
      </c>
      <c r="AO5">
        <v>5.8247279999999995</v>
      </c>
      <c r="AP5">
        <v>3.2212026000000002</v>
      </c>
      <c r="AQ5">
        <v>0</v>
      </c>
      <c r="AR5">
        <v>13.600175999999999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30.59855547895852</v>
      </c>
      <c r="BB5">
        <f t="shared" si="0"/>
        <v>874.68415460934614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12.244000000000002</v>
      </c>
      <c r="J6">
        <v>8.9123922631578942</v>
      </c>
      <c r="K6">
        <v>165.02714755504317</v>
      </c>
      <c r="L6">
        <v>63.619716200798628</v>
      </c>
      <c r="M6">
        <v>0</v>
      </c>
      <c r="N6">
        <v>29.999671369730958</v>
      </c>
      <c r="O6">
        <v>50.381141727341202</v>
      </c>
      <c r="P6">
        <v>68.389380530973455</v>
      </c>
      <c r="Q6">
        <v>5.538681069958848</v>
      </c>
      <c r="R6">
        <v>10.772113476562499</v>
      </c>
      <c r="S6">
        <v>6.6976217322834657</v>
      </c>
      <c r="T6">
        <v>0</v>
      </c>
      <c r="U6">
        <v>292.42073006771784</v>
      </c>
      <c r="V6">
        <v>5.2684603658536595</v>
      </c>
      <c r="W6">
        <v>10.785524969549332</v>
      </c>
      <c r="X6">
        <v>37.46636296047641</v>
      </c>
      <c r="Y6">
        <v>0</v>
      </c>
      <c r="Z6">
        <v>1.6763999999999999</v>
      </c>
      <c r="AA6">
        <v>7.1234300000000008</v>
      </c>
      <c r="AB6">
        <v>10.022027199999998</v>
      </c>
      <c r="AC6">
        <v>7.3819532320000008</v>
      </c>
      <c r="AD6">
        <v>6.9455537999999999</v>
      </c>
      <c r="AE6">
        <v>12.556885224000002</v>
      </c>
      <c r="AF6">
        <v>0</v>
      </c>
      <c r="AG6">
        <v>0</v>
      </c>
      <c r="AH6">
        <v>29.706442999999997</v>
      </c>
      <c r="AI6">
        <v>0</v>
      </c>
      <c r="AJ6">
        <v>0</v>
      </c>
      <c r="AK6">
        <v>13.020919999999998</v>
      </c>
      <c r="AL6">
        <v>16.968250000000005</v>
      </c>
      <c r="AM6">
        <v>1.3406171428571425</v>
      </c>
      <c r="AN6">
        <v>0</v>
      </c>
      <c r="AO6">
        <v>5.8247279999999995</v>
      </c>
      <c r="AP6">
        <v>3.2212026000000002</v>
      </c>
      <c r="AQ6">
        <v>0</v>
      </c>
      <c r="AR6">
        <v>13.600175999999999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30.59855547895852</v>
      </c>
      <c r="BB6">
        <f t="shared" si="0"/>
        <v>874.68415460934614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12.244000000000002</v>
      </c>
      <c r="J7">
        <v>8.9123922631578942</v>
      </c>
      <c r="K7">
        <v>165.02714755504317</v>
      </c>
      <c r="L7">
        <v>63.619716200798628</v>
      </c>
      <c r="M7">
        <v>0</v>
      </c>
      <c r="N7">
        <v>29.999671369730958</v>
      </c>
      <c r="O7">
        <v>50.381141727341202</v>
      </c>
      <c r="P7">
        <v>68.389380530973455</v>
      </c>
      <c r="Q7">
        <v>5.538681069958848</v>
      </c>
      <c r="R7">
        <v>10.772113476562499</v>
      </c>
      <c r="S7">
        <v>6.6976217322834657</v>
      </c>
      <c r="T7">
        <v>0</v>
      </c>
      <c r="U7">
        <v>292.42073006771784</v>
      </c>
      <c r="V7">
        <v>5.2684603658536595</v>
      </c>
      <c r="W7">
        <v>10.795875761266748</v>
      </c>
      <c r="X7">
        <v>37.46636296047641</v>
      </c>
      <c r="Y7">
        <v>0</v>
      </c>
      <c r="Z7">
        <v>1.6763999999999999</v>
      </c>
      <c r="AA7">
        <v>7.1234300000000008</v>
      </c>
      <c r="AB7">
        <v>10.022027199999998</v>
      </c>
      <c r="AC7">
        <v>7.3819532320000008</v>
      </c>
      <c r="AD7">
        <v>6.9455537999999999</v>
      </c>
      <c r="AE7">
        <v>12.556885224000002</v>
      </c>
      <c r="AF7">
        <v>0</v>
      </c>
      <c r="AG7">
        <v>0</v>
      </c>
      <c r="AH7">
        <v>29.706442999999997</v>
      </c>
      <c r="AI7">
        <v>0</v>
      </c>
      <c r="AJ7">
        <v>0</v>
      </c>
      <c r="AK7">
        <v>13.020919999999998</v>
      </c>
      <c r="AL7">
        <v>16.968250000000005</v>
      </c>
      <c r="AM7">
        <v>1.3406171428571425</v>
      </c>
      <c r="AN7">
        <v>0</v>
      </c>
      <c r="AO7">
        <v>5.8247279999999995</v>
      </c>
      <c r="AP7">
        <v>1.464183</v>
      </c>
      <c r="AQ7">
        <v>0</v>
      </c>
      <c r="AR7">
        <v>12.618719999999998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30.506344941718563</v>
      </c>
      <c r="BB7">
        <f t="shared" si="0"/>
        <v>872.04824033830357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12.244000000000002</v>
      </c>
      <c r="J8">
        <v>8.9123922631578942</v>
      </c>
      <c r="K8">
        <v>165.02714755504317</v>
      </c>
      <c r="L8">
        <v>63.619716200798628</v>
      </c>
      <c r="M8">
        <v>0</v>
      </c>
      <c r="N8">
        <v>29.999671369730958</v>
      </c>
      <c r="O8">
        <v>50.381141727341202</v>
      </c>
      <c r="P8">
        <v>68.389380530973455</v>
      </c>
      <c r="Q8">
        <v>5.538681069958848</v>
      </c>
      <c r="R8">
        <v>10.772113476562499</v>
      </c>
      <c r="S8">
        <v>6.6976217322834657</v>
      </c>
      <c r="T8">
        <v>0</v>
      </c>
      <c r="U8">
        <v>292.42073006771784</v>
      </c>
      <c r="V8">
        <v>5.2684603658536595</v>
      </c>
      <c r="W8">
        <v>10.795875761266748</v>
      </c>
      <c r="X8">
        <v>37.46636296047641</v>
      </c>
      <c r="Y8">
        <v>0</v>
      </c>
      <c r="Z8">
        <v>1.6763999999999999</v>
      </c>
      <c r="AA8">
        <v>7.1234300000000008</v>
      </c>
      <c r="AB8">
        <v>10.022027199999998</v>
      </c>
      <c r="AC8">
        <v>7.3819532320000008</v>
      </c>
      <c r="AD8">
        <v>6.9455537999999999</v>
      </c>
      <c r="AE8">
        <v>12.556885224000002</v>
      </c>
      <c r="AF8">
        <v>0</v>
      </c>
      <c r="AG8">
        <v>0</v>
      </c>
      <c r="AH8">
        <v>29.706442999999997</v>
      </c>
      <c r="AI8">
        <v>0</v>
      </c>
      <c r="AJ8">
        <v>0</v>
      </c>
      <c r="AK8">
        <v>13.020919999999998</v>
      </c>
      <c r="AL8">
        <v>16.968250000000005</v>
      </c>
      <c r="AM8">
        <v>1.3406171428571425</v>
      </c>
      <c r="AN8">
        <v>0</v>
      </c>
      <c r="AO8">
        <v>5.8247279999999995</v>
      </c>
      <c r="AP8">
        <v>1.464183</v>
      </c>
      <c r="AQ8">
        <v>0</v>
      </c>
      <c r="AR8">
        <v>12.618719999999998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30.506344941718563</v>
      </c>
      <c r="BB8">
        <f t="shared" si="0"/>
        <v>872.04824033830357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12.244000000000002</v>
      </c>
      <c r="J9">
        <v>8.9123922631578942</v>
      </c>
      <c r="K9">
        <v>165.02714755504317</v>
      </c>
      <c r="L9">
        <v>63.619716200798628</v>
      </c>
      <c r="M9">
        <v>0</v>
      </c>
      <c r="N9">
        <v>29.999671369730958</v>
      </c>
      <c r="O9">
        <v>50.381141727341202</v>
      </c>
      <c r="P9">
        <v>68.389380530973455</v>
      </c>
      <c r="Q9">
        <v>5.538681069958848</v>
      </c>
      <c r="R9">
        <v>10.772113476562499</v>
      </c>
      <c r="S9">
        <v>6.6976217322834657</v>
      </c>
      <c r="T9">
        <v>0</v>
      </c>
      <c r="U9">
        <v>292.42073006771784</v>
      </c>
      <c r="V9">
        <v>5.2684603658536595</v>
      </c>
      <c r="W9">
        <v>10.795875761266748</v>
      </c>
      <c r="X9">
        <v>37.46636296047641</v>
      </c>
      <c r="Y9">
        <v>0</v>
      </c>
      <c r="Z9">
        <v>1.6763999999999999</v>
      </c>
      <c r="AA9">
        <v>3.551682</v>
      </c>
      <c r="AB9">
        <v>10.022027199999998</v>
      </c>
      <c r="AC9">
        <v>7.3819532320000008</v>
      </c>
      <c r="AD9">
        <v>6.9455537999999999</v>
      </c>
      <c r="AE9">
        <v>12.556885224000002</v>
      </c>
      <c r="AF9">
        <v>0</v>
      </c>
      <c r="AG9">
        <v>0</v>
      </c>
      <c r="AH9">
        <v>29.706442999999997</v>
      </c>
      <c r="AI9">
        <v>0</v>
      </c>
      <c r="AJ9">
        <v>0</v>
      </c>
      <c r="AK9">
        <v>13.020919999999998</v>
      </c>
      <c r="AL9">
        <v>16.968250000000005</v>
      </c>
      <c r="AM9">
        <v>1.3406171428571425</v>
      </c>
      <c r="AN9">
        <v>0</v>
      </c>
      <c r="AO9">
        <v>5.8247279999999995</v>
      </c>
      <c r="AP9">
        <v>1.464183</v>
      </c>
      <c r="AQ9">
        <v>0</v>
      </c>
      <c r="AR9">
        <v>12.618719999999998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30.376519445718564</v>
      </c>
      <c r="BB9">
        <f t="shared" si="0"/>
        <v>868.33707351630358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12.244000000000002</v>
      </c>
      <c r="J10">
        <v>8.9123922631578942</v>
      </c>
      <c r="K10">
        <v>165.02714755504317</v>
      </c>
      <c r="L10">
        <v>63.619716200798628</v>
      </c>
      <c r="M10">
        <v>0</v>
      </c>
      <c r="N10">
        <v>29.999671369730958</v>
      </c>
      <c r="O10">
        <v>50.381141727341202</v>
      </c>
      <c r="P10">
        <v>68.389380530973455</v>
      </c>
      <c r="Q10">
        <v>5.538681069958848</v>
      </c>
      <c r="R10">
        <v>10.772113476562499</v>
      </c>
      <c r="S10">
        <v>6.6976217322834657</v>
      </c>
      <c r="T10">
        <v>0</v>
      </c>
      <c r="U10">
        <v>292.42073006771784</v>
      </c>
      <c r="V10">
        <v>5.2684603658536595</v>
      </c>
      <c r="W10">
        <v>10.795875761266748</v>
      </c>
      <c r="X10">
        <v>37.46636296047641</v>
      </c>
      <c r="Y10">
        <v>0</v>
      </c>
      <c r="Z10">
        <v>1.6763999999999999</v>
      </c>
      <c r="AA10">
        <v>0</v>
      </c>
      <c r="AB10">
        <v>10.022027199999998</v>
      </c>
      <c r="AC10">
        <v>7.3819532320000008</v>
      </c>
      <c r="AD10">
        <v>6.9455537999999999</v>
      </c>
      <c r="AE10">
        <v>12.556885224000002</v>
      </c>
      <c r="AF10">
        <v>0</v>
      </c>
      <c r="AG10">
        <v>0</v>
      </c>
      <c r="AH10">
        <v>29.706442999999997</v>
      </c>
      <c r="AI10">
        <v>0</v>
      </c>
      <c r="AJ10">
        <v>0</v>
      </c>
      <c r="AK10">
        <v>13.020919999999998</v>
      </c>
      <c r="AL10">
        <v>16.968250000000005</v>
      </c>
      <c r="AM10">
        <v>1.3406171428571425</v>
      </c>
      <c r="AN10">
        <v>0</v>
      </c>
      <c r="AO10">
        <v>5.8247279999999995</v>
      </c>
      <c r="AP10">
        <v>1.464183</v>
      </c>
      <c r="AQ10">
        <v>0</v>
      </c>
      <c r="AR10">
        <v>12.618719999999998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30.256472695718564</v>
      </c>
      <c r="BB10">
        <f t="shared" si="0"/>
        <v>864.90543826630358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12.244000000000002</v>
      </c>
      <c r="J11">
        <v>8.9123922631578942</v>
      </c>
      <c r="K11">
        <v>165.02714755504317</v>
      </c>
      <c r="L11">
        <v>63.619716200798628</v>
      </c>
      <c r="M11">
        <v>0</v>
      </c>
      <c r="N11">
        <v>29.999671369730958</v>
      </c>
      <c r="O11">
        <v>50.381141727341202</v>
      </c>
      <c r="P11">
        <v>68.389380530973455</v>
      </c>
      <c r="Q11">
        <v>5.538681069958848</v>
      </c>
      <c r="R11">
        <v>10.772113476562499</v>
      </c>
      <c r="S11">
        <v>6.6976217322834657</v>
      </c>
      <c r="T11">
        <v>0</v>
      </c>
      <c r="U11">
        <v>292.42073006771784</v>
      </c>
      <c r="V11">
        <v>5.2684603658536595</v>
      </c>
      <c r="W11">
        <v>10.795875761266748</v>
      </c>
      <c r="X11">
        <v>37.46636296047641</v>
      </c>
      <c r="Y11">
        <v>0</v>
      </c>
      <c r="Z11">
        <v>1.6763999999999999</v>
      </c>
      <c r="AA11">
        <v>0</v>
      </c>
      <c r="AB11">
        <v>10.022027199999998</v>
      </c>
      <c r="AC11">
        <v>7.3819532320000008</v>
      </c>
      <c r="AD11">
        <v>6.9455537999999999</v>
      </c>
      <c r="AE11">
        <v>12.556885224000002</v>
      </c>
      <c r="AF11">
        <v>0</v>
      </c>
      <c r="AG11">
        <v>0</v>
      </c>
      <c r="AH11">
        <v>29.706442999999997</v>
      </c>
      <c r="AI11">
        <v>0</v>
      </c>
      <c r="AJ11">
        <v>0</v>
      </c>
      <c r="AK11">
        <v>13.020919999999998</v>
      </c>
      <c r="AL11">
        <v>16.968250000000005</v>
      </c>
      <c r="AM11">
        <v>1.3406171428571425</v>
      </c>
      <c r="AN11">
        <v>0</v>
      </c>
      <c r="AO11">
        <v>5.9740799999999998</v>
      </c>
      <c r="AP11">
        <v>3.2212026000000002</v>
      </c>
      <c r="AQ11">
        <v>0</v>
      </c>
      <c r="AR11">
        <v>13.600175999999999</v>
      </c>
      <c r="AS11">
        <v>8.1019352820000012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30.354081085718569</v>
      </c>
      <c r="BB11">
        <f t="shared" si="0"/>
        <v>867.69565747630338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12.244000000000002</v>
      </c>
      <c r="J12">
        <v>8.9123922631578942</v>
      </c>
      <c r="K12">
        <v>165.02714755504317</v>
      </c>
      <c r="L12">
        <v>63.619716200798628</v>
      </c>
      <c r="M12">
        <v>0</v>
      </c>
      <c r="N12">
        <v>29.999671369730958</v>
      </c>
      <c r="O12">
        <v>50.381141727341202</v>
      </c>
      <c r="P12">
        <v>68.389380530973455</v>
      </c>
      <c r="Q12">
        <v>5.538681069958848</v>
      </c>
      <c r="R12">
        <v>10.772113476562499</v>
      </c>
      <c r="S12">
        <v>6.6976217322834657</v>
      </c>
      <c r="T12">
        <v>0</v>
      </c>
      <c r="U12">
        <v>292.42073006771784</v>
      </c>
      <c r="V12">
        <v>5.2684603658536595</v>
      </c>
      <c r="W12">
        <v>10.795875761266748</v>
      </c>
      <c r="X12">
        <v>37.46636296047641</v>
      </c>
      <c r="Y12">
        <v>0</v>
      </c>
      <c r="Z12">
        <v>1.6763999999999999</v>
      </c>
      <c r="AA12">
        <v>0</v>
      </c>
      <c r="AB12">
        <v>10.022027199999998</v>
      </c>
      <c r="AC12">
        <v>7.3819532320000008</v>
      </c>
      <c r="AD12">
        <v>6.9455537999999999</v>
      </c>
      <c r="AE12">
        <v>12.556885224000002</v>
      </c>
      <c r="AF12">
        <v>0</v>
      </c>
      <c r="AG12">
        <v>0</v>
      </c>
      <c r="AH12">
        <v>29.706442999999997</v>
      </c>
      <c r="AI12">
        <v>0.64668399999999993</v>
      </c>
      <c r="AJ12">
        <v>0</v>
      </c>
      <c r="AK12">
        <v>13.020919999999998</v>
      </c>
      <c r="AL12">
        <v>16.968250000000005</v>
      </c>
      <c r="AM12">
        <v>1.3406171428571425</v>
      </c>
      <c r="AN12">
        <v>0</v>
      </c>
      <c r="AO12">
        <v>5.9740799999999998</v>
      </c>
      <c r="AP12">
        <v>3.2212026000000002</v>
      </c>
      <c r="AQ12">
        <v>0</v>
      </c>
      <c r="AR12">
        <v>13.600175999999999</v>
      </c>
      <c r="AS12">
        <v>8.1019352820000012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30.375939055718568</v>
      </c>
      <c r="BB12">
        <f t="shared" si="0"/>
        <v>868.32048350630339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12.244000000000002</v>
      </c>
      <c r="J13">
        <v>8.9123922631578942</v>
      </c>
      <c r="K13">
        <v>165.02714755504317</v>
      </c>
      <c r="L13">
        <v>63.619716200798628</v>
      </c>
      <c r="M13">
        <v>0</v>
      </c>
      <c r="N13">
        <v>29.999671369730958</v>
      </c>
      <c r="O13">
        <v>50.381141727341202</v>
      </c>
      <c r="P13">
        <v>68.389380530973455</v>
      </c>
      <c r="Q13">
        <v>5.538681069958848</v>
      </c>
      <c r="R13">
        <v>10.772113476562499</v>
      </c>
      <c r="S13">
        <v>6.6976217322834657</v>
      </c>
      <c r="T13">
        <v>0</v>
      </c>
      <c r="U13">
        <v>292.42073006771784</v>
      </c>
      <c r="V13">
        <v>5.2684603658536595</v>
      </c>
      <c r="W13">
        <v>10.795875761266748</v>
      </c>
      <c r="X13">
        <v>37.46636296047641</v>
      </c>
      <c r="Y13">
        <v>0</v>
      </c>
      <c r="Z13">
        <v>1.6763999999999999</v>
      </c>
      <c r="AA13">
        <v>0</v>
      </c>
      <c r="AB13">
        <v>10.022027199999998</v>
      </c>
      <c r="AC13">
        <v>7.3819532320000008</v>
      </c>
      <c r="AD13">
        <v>6.9455537999999999</v>
      </c>
      <c r="AE13">
        <v>12.556885224000002</v>
      </c>
      <c r="AF13">
        <v>0</v>
      </c>
      <c r="AG13">
        <v>0</v>
      </c>
      <c r="AH13">
        <v>29.706442999999997</v>
      </c>
      <c r="AI13">
        <v>3.7184330000000001</v>
      </c>
      <c r="AJ13">
        <v>0</v>
      </c>
      <c r="AK13">
        <v>13.020919999999998</v>
      </c>
      <c r="AL13">
        <v>16.968250000000005</v>
      </c>
      <c r="AM13">
        <v>1.3406171428571425</v>
      </c>
      <c r="AN13">
        <v>0</v>
      </c>
      <c r="AO13">
        <v>5.9740799999999998</v>
      </c>
      <c r="AP13">
        <v>1.9522439999999999</v>
      </c>
      <c r="AQ13">
        <v>0</v>
      </c>
      <c r="AR13">
        <v>13.600175999999999</v>
      </c>
      <c r="AS13">
        <v>8.1019352820000012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30.436873401718564</v>
      </c>
      <c r="BB13">
        <f t="shared" si="0"/>
        <v>870.06233956030337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12.244000000000002</v>
      </c>
      <c r="J14">
        <v>8.9123922631578942</v>
      </c>
      <c r="K14">
        <v>165.02714755504317</v>
      </c>
      <c r="L14">
        <v>63.619716200798628</v>
      </c>
      <c r="M14">
        <v>0</v>
      </c>
      <c r="N14">
        <v>29.999671369730958</v>
      </c>
      <c r="O14">
        <v>50.381141727341202</v>
      </c>
      <c r="P14">
        <v>68.389380530973455</v>
      </c>
      <c r="Q14">
        <v>5.538681069958848</v>
      </c>
      <c r="R14">
        <v>10.772113476562499</v>
      </c>
      <c r="S14">
        <v>6.6976217322834657</v>
      </c>
      <c r="T14">
        <v>0</v>
      </c>
      <c r="U14">
        <v>292.42073006771784</v>
      </c>
      <c r="V14">
        <v>5.2684603658536595</v>
      </c>
      <c r="W14">
        <v>10.795875761266748</v>
      </c>
      <c r="X14">
        <v>37.46636296047641</v>
      </c>
      <c r="Y14">
        <v>0</v>
      </c>
      <c r="Z14">
        <v>1.6646651999999997</v>
      </c>
      <c r="AA14">
        <v>0</v>
      </c>
      <c r="AB14">
        <v>10.022027199999998</v>
      </c>
      <c r="AC14">
        <v>7.3819532320000008</v>
      </c>
      <c r="AD14">
        <v>6.9455537999999999</v>
      </c>
      <c r="AE14">
        <v>12.556885224000002</v>
      </c>
      <c r="AF14">
        <v>0</v>
      </c>
      <c r="AG14">
        <v>0</v>
      </c>
      <c r="AH14">
        <v>29.706442999999997</v>
      </c>
      <c r="AI14">
        <v>3.7184330000000001</v>
      </c>
      <c r="AJ14">
        <v>0</v>
      </c>
      <c r="AK14">
        <v>13.020919999999998</v>
      </c>
      <c r="AL14">
        <v>16.968250000000005</v>
      </c>
      <c r="AM14">
        <v>1.3406171428571425</v>
      </c>
      <c r="AN14">
        <v>0</v>
      </c>
      <c r="AO14">
        <v>5.9740799999999998</v>
      </c>
      <c r="AP14">
        <v>1.9522439999999999</v>
      </c>
      <c r="AQ14">
        <v>0</v>
      </c>
      <c r="AR14">
        <v>13.600175999999999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30.436476653718564</v>
      </c>
      <c r="BB14">
        <f t="shared" si="0"/>
        <v>870.05100150830333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8.9123922631578942</v>
      </c>
      <c r="K15">
        <v>165.02714755504317</v>
      </c>
      <c r="L15">
        <v>63.619716200798628</v>
      </c>
      <c r="M15">
        <v>0</v>
      </c>
      <c r="N15">
        <v>29.999671369730958</v>
      </c>
      <c r="O15">
        <v>50.381141727341202</v>
      </c>
      <c r="P15">
        <v>68.389380530973455</v>
      </c>
      <c r="Q15">
        <v>5.538681069958848</v>
      </c>
      <c r="R15">
        <v>10.772113476562499</v>
      </c>
      <c r="S15">
        <v>6.6976217322834657</v>
      </c>
      <c r="T15">
        <v>0</v>
      </c>
      <c r="U15">
        <v>292.42073006771784</v>
      </c>
      <c r="V15">
        <v>5.2684603658536595</v>
      </c>
      <c r="W15">
        <v>10.950198366954851</v>
      </c>
      <c r="X15">
        <v>37.46636296047641</v>
      </c>
      <c r="Y15">
        <v>0</v>
      </c>
      <c r="Z15">
        <v>1.6646651999999997</v>
      </c>
      <c r="AA15">
        <v>0</v>
      </c>
      <c r="AB15">
        <v>10.022027199999998</v>
      </c>
      <c r="AC15">
        <v>7.3819532320000008</v>
      </c>
      <c r="AD15">
        <v>9.2942917999999999</v>
      </c>
      <c r="AE15">
        <v>12.556885224000002</v>
      </c>
      <c r="AF15">
        <v>0</v>
      </c>
      <c r="AG15">
        <v>0</v>
      </c>
      <c r="AH15">
        <v>29.706442999999997</v>
      </c>
      <c r="AI15">
        <v>3.7184330000000001</v>
      </c>
      <c r="AJ15">
        <v>0</v>
      </c>
      <c r="AK15">
        <v>13.020919999999998</v>
      </c>
      <c r="AL15">
        <v>16.968250000000005</v>
      </c>
      <c r="AM15">
        <v>1.3406171428571425</v>
      </c>
      <c r="AN15">
        <v>0</v>
      </c>
      <c r="AO15">
        <v>5.9740799999999998</v>
      </c>
      <c r="AP15">
        <v>1.9522439999999999</v>
      </c>
      <c r="AQ15">
        <v>0</v>
      </c>
      <c r="AR15">
        <v>12.618719999999998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30.074059889423864</v>
      </c>
      <c r="BB15">
        <f t="shared" si="0"/>
        <v>859.69102287828616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8.9123922631578942</v>
      </c>
      <c r="K16">
        <v>165.02714755504317</v>
      </c>
      <c r="L16">
        <v>63.619716200798628</v>
      </c>
      <c r="M16">
        <v>0</v>
      </c>
      <c r="N16">
        <v>29.999671369730958</v>
      </c>
      <c r="O16">
        <v>50.381141727341202</v>
      </c>
      <c r="P16">
        <v>68.389380530973455</v>
      </c>
      <c r="Q16">
        <v>5.538681069958848</v>
      </c>
      <c r="R16">
        <v>10.772113476562499</v>
      </c>
      <c r="S16">
        <v>6.6976217322834657</v>
      </c>
      <c r="T16">
        <v>0</v>
      </c>
      <c r="U16">
        <v>292.42073006771784</v>
      </c>
      <c r="V16">
        <v>5.2684603658536595</v>
      </c>
      <c r="W16">
        <v>10.950198366954851</v>
      </c>
      <c r="X16">
        <v>37.46636296047641</v>
      </c>
      <c r="Y16">
        <v>0</v>
      </c>
      <c r="Z16">
        <v>1.6646651999999997</v>
      </c>
      <c r="AA16">
        <v>0</v>
      </c>
      <c r="AB16">
        <v>10.022027199999998</v>
      </c>
      <c r="AC16">
        <v>7.3819532320000008</v>
      </c>
      <c r="AD16">
        <v>9.2942917999999999</v>
      </c>
      <c r="AE16">
        <v>12.556885224000002</v>
      </c>
      <c r="AF16">
        <v>0</v>
      </c>
      <c r="AG16">
        <v>0</v>
      </c>
      <c r="AH16">
        <v>29.706442999999997</v>
      </c>
      <c r="AI16">
        <v>3.7184330000000001</v>
      </c>
      <c r="AJ16">
        <v>0</v>
      </c>
      <c r="AK16">
        <v>13.020919999999998</v>
      </c>
      <c r="AL16">
        <v>16.968250000000005</v>
      </c>
      <c r="AM16">
        <v>1.3406171428571425</v>
      </c>
      <c r="AN16">
        <v>0</v>
      </c>
      <c r="AO16">
        <v>5.9740799999999998</v>
      </c>
      <c r="AP16">
        <v>1.9522439999999999</v>
      </c>
      <c r="AQ16">
        <v>0</v>
      </c>
      <c r="AR16">
        <v>12.618719999999998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30.074059889423864</v>
      </c>
      <c r="BB16">
        <f t="shared" si="0"/>
        <v>859.69102287828616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8.6432608299367573</v>
      </c>
      <c r="K17">
        <v>165.02714755504317</v>
      </c>
      <c r="L17">
        <v>63.619716200798628</v>
      </c>
      <c r="M17">
        <v>0</v>
      </c>
      <c r="N17">
        <v>29.999671369730958</v>
      </c>
      <c r="O17">
        <v>50.381141727341202</v>
      </c>
      <c r="P17">
        <v>68.389380530973455</v>
      </c>
      <c r="Q17">
        <v>5.538681069958848</v>
      </c>
      <c r="R17">
        <v>10.772113476562499</v>
      </c>
      <c r="S17">
        <v>6.6976217322834657</v>
      </c>
      <c r="T17">
        <v>0</v>
      </c>
      <c r="U17">
        <v>292.42073006771784</v>
      </c>
      <c r="V17">
        <v>5.2684603658536595</v>
      </c>
      <c r="W17">
        <v>10.950198366954851</v>
      </c>
      <c r="X17">
        <v>37.46636296047641</v>
      </c>
      <c r="Y17">
        <v>0</v>
      </c>
      <c r="Z17">
        <v>1.6646651999999997</v>
      </c>
      <c r="AA17">
        <v>0</v>
      </c>
      <c r="AB17">
        <v>10.022027199999998</v>
      </c>
      <c r="AC17">
        <v>7.3819532320000008</v>
      </c>
      <c r="AD17">
        <v>9.2942917999999999</v>
      </c>
      <c r="AE17">
        <v>12.556885224000002</v>
      </c>
      <c r="AF17">
        <v>0</v>
      </c>
      <c r="AG17">
        <v>0</v>
      </c>
      <c r="AH17">
        <v>29.706442999999997</v>
      </c>
      <c r="AI17">
        <v>3.7184330000000001</v>
      </c>
      <c r="AJ17">
        <v>0</v>
      </c>
      <c r="AK17">
        <v>12.956460000000002</v>
      </c>
      <c r="AL17">
        <v>16.968250000000005</v>
      </c>
      <c r="AM17">
        <v>1.3406171428571425</v>
      </c>
      <c r="AN17">
        <v>0</v>
      </c>
      <c r="AO17">
        <v>5.9740799999999998</v>
      </c>
      <c r="AP17">
        <v>1.464183</v>
      </c>
      <c r="AQ17">
        <v>0</v>
      </c>
      <c r="AR17">
        <v>12.618719999999998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30.046287815194574</v>
      </c>
      <c r="BB17">
        <f t="shared" si="0"/>
        <v>858.89714251929445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8.6432608299367573</v>
      </c>
      <c r="K18">
        <v>165.02714755504317</v>
      </c>
      <c r="L18">
        <v>63.619716200798628</v>
      </c>
      <c r="M18">
        <v>0</v>
      </c>
      <c r="N18">
        <v>29.999671369730958</v>
      </c>
      <c r="O18">
        <v>50.381141727341202</v>
      </c>
      <c r="P18">
        <v>68.389380530973455</v>
      </c>
      <c r="Q18">
        <v>5.538681069958848</v>
      </c>
      <c r="R18">
        <v>10.772113476562499</v>
      </c>
      <c r="S18">
        <v>6.6976217322834657</v>
      </c>
      <c r="T18">
        <v>0</v>
      </c>
      <c r="U18">
        <v>292.42073006771784</v>
      </c>
      <c r="V18">
        <v>5.2684603658536595</v>
      </c>
      <c r="W18">
        <v>10.950198366954851</v>
      </c>
      <c r="X18">
        <v>37.46636296047641</v>
      </c>
      <c r="Y18">
        <v>0</v>
      </c>
      <c r="Z18">
        <v>1.6646651999999997</v>
      </c>
      <c r="AA18">
        <v>0</v>
      </c>
      <c r="AB18">
        <v>10.022027199999998</v>
      </c>
      <c r="AC18">
        <v>7.3819532320000008</v>
      </c>
      <c r="AD18">
        <v>9.2942917999999999</v>
      </c>
      <c r="AE18">
        <v>12.556885224000002</v>
      </c>
      <c r="AF18">
        <v>0</v>
      </c>
      <c r="AG18">
        <v>0</v>
      </c>
      <c r="AH18">
        <v>29.706442999999997</v>
      </c>
      <c r="AI18">
        <v>3.7184330000000001</v>
      </c>
      <c r="AJ18">
        <v>0</v>
      </c>
      <c r="AK18">
        <v>12.956460000000002</v>
      </c>
      <c r="AL18">
        <v>16.968250000000005</v>
      </c>
      <c r="AM18">
        <v>1.3406171428571425</v>
      </c>
      <c r="AN18">
        <v>0</v>
      </c>
      <c r="AO18">
        <v>5.9740799999999998</v>
      </c>
      <c r="AP18">
        <v>1.464183</v>
      </c>
      <c r="AQ18">
        <v>0</v>
      </c>
      <c r="AR18">
        <v>12.618719999999998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30.046287815194574</v>
      </c>
      <c r="BB18">
        <f t="shared" si="0"/>
        <v>858.89714251929445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8.6432608299367573</v>
      </c>
      <c r="K19">
        <v>165.02714755504317</v>
      </c>
      <c r="L19">
        <v>63.619716200798628</v>
      </c>
      <c r="M19">
        <v>0</v>
      </c>
      <c r="N19">
        <v>29.999671369730958</v>
      </c>
      <c r="O19">
        <v>50.381141727341202</v>
      </c>
      <c r="P19">
        <v>68.389380530973455</v>
      </c>
      <c r="Q19">
        <v>5.538681069958848</v>
      </c>
      <c r="R19">
        <v>10.772113476562499</v>
      </c>
      <c r="S19">
        <v>6.6976217322834657</v>
      </c>
      <c r="T19">
        <v>0</v>
      </c>
      <c r="U19">
        <v>292.42073006771784</v>
      </c>
      <c r="V19">
        <v>5.2684603658536595</v>
      </c>
      <c r="W19">
        <v>10.950198366954851</v>
      </c>
      <c r="X19">
        <v>37.46636296047641</v>
      </c>
      <c r="Y19">
        <v>0</v>
      </c>
      <c r="Z19">
        <v>1.6646651999999997</v>
      </c>
      <c r="AA19">
        <v>0</v>
      </c>
      <c r="AB19">
        <v>10.022027199999998</v>
      </c>
      <c r="AC19">
        <v>7.3819532320000008</v>
      </c>
      <c r="AD19">
        <v>9.2942917999999999</v>
      </c>
      <c r="AE19">
        <v>12.556885224000002</v>
      </c>
      <c r="AF19">
        <v>0</v>
      </c>
      <c r="AG19">
        <v>0</v>
      </c>
      <c r="AH19">
        <v>29.706442999999997</v>
      </c>
      <c r="AI19">
        <v>3.7184330000000001</v>
      </c>
      <c r="AJ19">
        <v>0</v>
      </c>
      <c r="AK19">
        <v>12.956460000000002</v>
      </c>
      <c r="AL19">
        <v>16.968250000000005</v>
      </c>
      <c r="AM19">
        <v>1.3406171428571425</v>
      </c>
      <c r="AN19">
        <v>0</v>
      </c>
      <c r="AO19">
        <v>5.9740799999999998</v>
      </c>
      <c r="AP19">
        <v>3.2212026000000002</v>
      </c>
      <c r="AQ19">
        <v>0</v>
      </c>
      <c r="AR19">
        <v>12.618719999999998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30.105675047194573</v>
      </c>
      <c r="BB19">
        <f t="shared" si="0"/>
        <v>860.59477488729431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8.6432608299367573</v>
      </c>
      <c r="K20">
        <v>165.02714755504317</v>
      </c>
      <c r="L20">
        <v>63.619716200798628</v>
      </c>
      <c r="M20">
        <v>0</v>
      </c>
      <c r="N20">
        <v>29.999671369730958</v>
      </c>
      <c r="O20">
        <v>50.381141727341202</v>
      </c>
      <c r="P20">
        <v>68.389380530973455</v>
      </c>
      <c r="Q20">
        <v>5.538681069958848</v>
      </c>
      <c r="R20">
        <v>10.772113476562499</v>
      </c>
      <c r="S20">
        <v>6.6976217322834657</v>
      </c>
      <c r="T20">
        <v>0</v>
      </c>
      <c r="U20">
        <v>292.42073006771784</v>
      </c>
      <c r="V20">
        <v>5.2684603658536595</v>
      </c>
      <c r="W20">
        <v>10.950198366954851</v>
      </c>
      <c r="X20">
        <v>37.46636296047641</v>
      </c>
      <c r="Y20">
        <v>0</v>
      </c>
      <c r="Z20">
        <v>1.6646651999999997</v>
      </c>
      <c r="AA20">
        <v>0</v>
      </c>
      <c r="AB20">
        <v>10.022027199999998</v>
      </c>
      <c r="AC20">
        <v>7.3819532320000008</v>
      </c>
      <c r="AD20">
        <v>9.2942917999999999</v>
      </c>
      <c r="AE20">
        <v>12.556885224000002</v>
      </c>
      <c r="AF20">
        <v>0</v>
      </c>
      <c r="AG20">
        <v>0</v>
      </c>
      <c r="AH20">
        <v>29.706442999999997</v>
      </c>
      <c r="AI20">
        <v>3.7184330000000001</v>
      </c>
      <c r="AJ20">
        <v>0</v>
      </c>
      <c r="AK20">
        <v>12.956460000000002</v>
      </c>
      <c r="AL20">
        <v>16.968250000000005</v>
      </c>
      <c r="AM20">
        <v>1.3406171428571425</v>
      </c>
      <c r="AN20">
        <v>0</v>
      </c>
      <c r="AO20">
        <v>5.9740799999999998</v>
      </c>
      <c r="AP20">
        <v>3.2212026000000002</v>
      </c>
      <c r="AQ20">
        <v>0</v>
      </c>
      <c r="AR20">
        <v>12.618719999999998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30.105675047194573</v>
      </c>
      <c r="BB20">
        <f t="shared" si="0"/>
        <v>860.59477488729431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8.9123922631578942</v>
      </c>
      <c r="K21">
        <v>165.02714755504317</v>
      </c>
      <c r="L21">
        <v>63.619716200798628</v>
      </c>
      <c r="M21">
        <v>0</v>
      </c>
      <c r="N21">
        <v>29.999671369730958</v>
      </c>
      <c r="O21">
        <v>50.381141727341202</v>
      </c>
      <c r="P21">
        <v>68.389380530973455</v>
      </c>
      <c r="Q21">
        <v>5.538681069958848</v>
      </c>
      <c r="R21">
        <v>10.772113476562499</v>
      </c>
      <c r="S21">
        <v>6.6976217322834657</v>
      </c>
      <c r="T21">
        <v>0</v>
      </c>
      <c r="U21">
        <v>292.42073006771784</v>
      </c>
      <c r="V21">
        <v>5.2684603658536595</v>
      </c>
      <c r="W21">
        <v>10.950198366954851</v>
      </c>
      <c r="X21">
        <v>37.46636296047641</v>
      </c>
      <c r="Y21">
        <v>0</v>
      </c>
      <c r="Z21">
        <v>1.6646651999999997</v>
      </c>
      <c r="AA21">
        <v>0</v>
      </c>
      <c r="AB21">
        <v>10.022027199999998</v>
      </c>
      <c r="AC21">
        <v>7.3819532320000008</v>
      </c>
      <c r="AD21">
        <v>9.2942917999999999</v>
      </c>
      <c r="AE21">
        <v>12.556885224000002</v>
      </c>
      <c r="AF21">
        <v>0</v>
      </c>
      <c r="AG21">
        <v>0</v>
      </c>
      <c r="AH21">
        <v>29.706442999999997</v>
      </c>
      <c r="AI21">
        <v>3.7184330000000001</v>
      </c>
      <c r="AJ21">
        <v>0</v>
      </c>
      <c r="AK21">
        <v>12.956460000000002</v>
      </c>
      <c r="AL21">
        <v>16.968250000000005</v>
      </c>
      <c r="AM21">
        <v>1.3406171428571425</v>
      </c>
      <c r="AN21">
        <v>0</v>
      </c>
      <c r="AO21">
        <v>5.9740799999999998</v>
      </c>
      <c r="AP21">
        <v>1.464183</v>
      </c>
      <c r="AQ21">
        <v>0</v>
      </c>
      <c r="AR21">
        <v>12.618719999999998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30.055384461195338</v>
      </c>
      <c r="BB21">
        <f t="shared" si="0"/>
        <v>859.15717730651477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8.9123922631578942</v>
      </c>
      <c r="K22">
        <v>165.02714755504317</v>
      </c>
      <c r="L22">
        <v>63.619716200798628</v>
      </c>
      <c r="M22">
        <v>0</v>
      </c>
      <c r="N22">
        <v>29.999671369730958</v>
      </c>
      <c r="O22">
        <v>50.381141727341202</v>
      </c>
      <c r="P22">
        <v>68.389380530973455</v>
      </c>
      <c r="Q22">
        <v>5.538681069958848</v>
      </c>
      <c r="R22">
        <v>10.772113476562499</v>
      </c>
      <c r="S22">
        <v>6.6976217322834657</v>
      </c>
      <c r="T22">
        <v>0</v>
      </c>
      <c r="U22">
        <v>292.42073006771784</v>
      </c>
      <c r="V22">
        <v>5.2684603658536595</v>
      </c>
      <c r="W22">
        <v>10.950198366954851</v>
      </c>
      <c r="X22">
        <v>37.46636296047641</v>
      </c>
      <c r="Y22">
        <v>0</v>
      </c>
      <c r="Z22">
        <v>1.6646651999999997</v>
      </c>
      <c r="AA22">
        <v>0</v>
      </c>
      <c r="AB22">
        <v>10.022027199999998</v>
      </c>
      <c r="AC22">
        <v>7.3819532320000008</v>
      </c>
      <c r="AD22">
        <v>9.2942917999999999</v>
      </c>
      <c r="AE22">
        <v>12.556885224000002</v>
      </c>
      <c r="AF22">
        <v>0</v>
      </c>
      <c r="AG22">
        <v>0</v>
      </c>
      <c r="AH22">
        <v>29.706442999999997</v>
      </c>
      <c r="AI22">
        <v>3.7184330000000001</v>
      </c>
      <c r="AJ22">
        <v>0</v>
      </c>
      <c r="AK22">
        <v>12.956460000000002</v>
      </c>
      <c r="AL22">
        <v>16.968250000000005</v>
      </c>
      <c r="AM22">
        <v>1.3406171428571425</v>
      </c>
      <c r="AN22">
        <v>0</v>
      </c>
      <c r="AO22">
        <v>5.9740799999999998</v>
      </c>
      <c r="AP22">
        <v>1.464183</v>
      </c>
      <c r="AQ22">
        <v>0</v>
      </c>
      <c r="AR22">
        <v>12.618719999999998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30.055384461195338</v>
      </c>
      <c r="BB22">
        <f t="shared" si="0"/>
        <v>859.15717730651477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8.9123922631578942</v>
      </c>
      <c r="K23">
        <v>165.02920926547208</v>
      </c>
      <c r="L23">
        <v>63.619716200798628</v>
      </c>
      <c r="M23">
        <v>0</v>
      </c>
      <c r="N23">
        <v>29.999671369730958</v>
      </c>
      <c r="O23">
        <v>50.381141727341202</v>
      </c>
      <c r="P23">
        <v>68.389380530973455</v>
      </c>
      <c r="Q23">
        <v>5.538681069958848</v>
      </c>
      <c r="R23">
        <v>10.772113476562499</v>
      </c>
      <c r="S23">
        <v>6.6976217322834657</v>
      </c>
      <c r="T23">
        <v>0</v>
      </c>
      <c r="U23">
        <v>292.42073006771784</v>
      </c>
      <c r="V23">
        <v>5.2684603658536595</v>
      </c>
      <c r="W23">
        <v>10.950198366954851</v>
      </c>
      <c r="X23">
        <v>37.46636296047641</v>
      </c>
      <c r="Y23">
        <v>0</v>
      </c>
      <c r="Z23">
        <v>1.6763999999999999</v>
      </c>
      <c r="AA23">
        <v>0</v>
      </c>
      <c r="AB23">
        <v>10.022027199999998</v>
      </c>
      <c r="AC23">
        <v>7.3819532320000008</v>
      </c>
      <c r="AD23">
        <v>9.2942917999999999</v>
      </c>
      <c r="AE23">
        <v>12.556885224000002</v>
      </c>
      <c r="AF23">
        <v>0</v>
      </c>
      <c r="AG23">
        <v>0</v>
      </c>
      <c r="AH23">
        <v>29.706442999999997</v>
      </c>
      <c r="AI23">
        <v>3.7184330000000001</v>
      </c>
      <c r="AJ23">
        <v>0</v>
      </c>
      <c r="AK23">
        <v>12.956460000000002</v>
      </c>
      <c r="AL23">
        <v>16.968250000000005</v>
      </c>
      <c r="AM23">
        <v>1.3406171428571425</v>
      </c>
      <c r="AN23">
        <v>0</v>
      </c>
      <c r="AO23">
        <v>5.9740799999999998</v>
      </c>
      <c r="AP23">
        <v>1.62687</v>
      </c>
      <c r="AQ23">
        <v>0</v>
      </c>
      <c r="AR23">
        <v>12.618719999999998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30.061349645111989</v>
      </c>
      <c r="BB23">
        <f t="shared" si="0"/>
        <v>859.32769563302691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8.9123922631578942</v>
      </c>
      <c r="K24">
        <v>165.02944097533725</v>
      </c>
      <c r="L24">
        <v>63.619716200798628</v>
      </c>
      <c r="M24">
        <v>0</v>
      </c>
      <c r="N24">
        <v>29.999671369730958</v>
      </c>
      <c r="O24">
        <v>50.381141727341202</v>
      </c>
      <c r="P24">
        <v>68.389380530973455</v>
      </c>
      <c r="Q24">
        <v>5.538681069958848</v>
      </c>
      <c r="R24">
        <v>10.772113476562499</v>
      </c>
      <c r="S24">
        <v>6.6976217322834657</v>
      </c>
      <c r="T24">
        <v>0</v>
      </c>
      <c r="U24">
        <v>292.42073006771784</v>
      </c>
      <c r="V24">
        <v>5.2684603658536595</v>
      </c>
      <c r="W24">
        <v>10.950198366954851</v>
      </c>
      <c r="X24">
        <v>37.46636296047641</v>
      </c>
      <c r="Y24">
        <v>0</v>
      </c>
      <c r="Z24">
        <v>1.6763999999999999</v>
      </c>
      <c r="AA24">
        <v>0</v>
      </c>
      <c r="AB24">
        <v>10.022027199999998</v>
      </c>
      <c r="AC24">
        <v>7.3819532320000008</v>
      </c>
      <c r="AD24">
        <v>9.2942917999999999</v>
      </c>
      <c r="AE24">
        <v>12.556885224000002</v>
      </c>
      <c r="AF24">
        <v>0</v>
      </c>
      <c r="AG24">
        <v>0</v>
      </c>
      <c r="AH24">
        <v>29.706442999999997</v>
      </c>
      <c r="AI24">
        <v>3.7184330000000001</v>
      </c>
      <c r="AJ24">
        <v>0</v>
      </c>
      <c r="AK24">
        <v>12.956460000000002</v>
      </c>
      <c r="AL24">
        <v>16.968250000000005</v>
      </c>
      <c r="AM24">
        <v>1.3406171428571425</v>
      </c>
      <c r="AN24">
        <v>0</v>
      </c>
      <c r="AO24">
        <v>5.9740799999999998</v>
      </c>
      <c r="AP24">
        <v>1.62687</v>
      </c>
      <c r="AQ24">
        <v>0</v>
      </c>
      <c r="AR24">
        <v>12.618719999999998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30.06135747737315</v>
      </c>
      <c r="BB24">
        <f t="shared" si="0"/>
        <v>859.32791951063109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8.9123922631578942</v>
      </c>
      <c r="K25">
        <v>165.03032406983394</v>
      </c>
      <c r="L25">
        <v>63.619716200798628</v>
      </c>
      <c r="M25">
        <v>0</v>
      </c>
      <c r="N25">
        <v>29.999671369730958</v>
      </c>
      <c r="O25">
        <v>50.381141727341202</v>
      </c>
      <c r="P25">
        <v>68.389380530973455</v>
      </c>
      <c r="Q25">
        <v>5.538681069958848</v>
      </c>
      <c r="R25">
        <v>10.772113476562499</v>
      </c>
      <c r="S25">
        <v>6.6976217322834657</v>
      </c>
      <c r="T25">
        <v>0</v>
      </c>
      <c r="U25">
        <v>292.42073006771784</v>
      </c>
      <c r="V25">
        <v>5.2684603658536595</v>
      </c>
      <c r="W25">
        <v>10.484600802407222</v>
      </c>
      <c r="X25">
        <v>37.46636296047641</v>
      </c>
      <c r="Y25">
        <v>0</v>
      </c>
      <c r="Z25">
        <v>1.6763999999999999</v>
      </c>
      <c r="AA25">
        <v>3.4112199999999993</v>
      </c>
      <c r="AB25">
        <v>10.022027199999998</v>
      </c>
      <c r="AC25">
        <v>7.3819532320000008</v>
      </c>
      <c r="AD25">
        <v>9.2942917999999999</v>
      </c>
      <c r="AE25">
        <v>12.556885224000002</v>
      </c>
      <c r="AF25">
        <v>0</v>
      </c>
      <c r="AG25">
        <v>0</v>
      </c>
      <c r="AH25">
        <v>29.706442999999997</v>
      </c>
      <c r="AI25">
        <v>3.7184330000000001</v>
      </c>
      <c r="AJ25">
        <v>0</v>
      </c>
      <c r="AK25">
        <v>12.956460000000002</v>
      </c>
      <c r="AL25">
        <v>16.968250000000005</v>
      </c>
      <c r="AM25">
        <v>1.3406171428571425</v>
      </c>
      <c r="AN25">
        <v>0</v>
      </c>
      <c r="AO25">
        <v>5.9740799999999998</v>
      </c>
      <c r="AP25">
        <v>1.62687</v>
      </c>
      <c r="AQ25">
        <v>0</v>
      </c>
      <c r="AR25">
        <v>12.618719999999998</v>
      </c>
      <c r="AS25">
        <v>8.3711795999999996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30.170049626141367</v>
      </c>
      <c r="BB25">
        <f t="shared" si="0"/>
        <v>862.4349772098119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8.9123922631578942</v>
      </c>
      <c r="K26">
        <v>165.02821477707832</v>
      </c>
      <c r="L26">
        <v>63.619716200798628</v>
      </c>
      <c r="M26">
        <v>0</v>
      </c>
      <c r="N26">
        <v>29.999671369730958</v>
      </c>
      <c r="O26">
        <v>50.381141727341202</v>
      </c>
      <c r="P26">
        <v>68.389380530973455</v>
      </c>
      <c r="Q26">
        <v>5.538681069958848</v>
      </c>
      <c r="R26">
        <v>10.772113476562499</v>
      </c>
      <c r="S26">
        <v>6.6976217322834657</v>
      </c>
      <c r="T26">
        <v>0</v>
      </c>
      <c r="U26">
        <v>292.42073006771784</v>
      </c>
      <c r="V26">
        <v>5.2684603658536595</v>
      </c>
      <c r="W26">
        <v>10.950198366954851</v>
      </c>
      <c r="X26">
        <v>37.46636296047641</v>
      </c>
      <c r="Y26">
        <v>0</v>
      </c>
      <c r="Z26">
        <v>1.6763999999999999</v>
      </c>
      <c r="AA26">
        <v>3.5115499999999993</v>
      </c>
      <c r="AB26">
        <v>10.022027199999998</v>
      </c>
      <c r="AC26">
        <v>7.3819532320000008</v>
      </c>
      <c r="AD26">
        <v>9.2942917999999999</v>
      </c>
      <c r="AE26">
        <v>12.556885224000002</v>
      </c>
      <c r="AF26">
        <v>0</v>
      </c>
      <c r="AG26">
        <v>0</v>
      </c>
      <c r="AH26">
        <v>29.706442999999997</v>
      </c>
      <c r="AI26">
        <v>3.7184330000000001</v>
      </c>
      <c r="AJ26">
        <v>0</v>
      </c>
      <c r="AK26">
        <v>12.956460000000002</v>
      </c>
      <c r="AL26">
        <v>16.968250000000005</v>
      </c>
      <c r="AM26">
        <v>1.3406171428571425</v>
      </c>
      <c r="AN26">
        <v>0</v>
      </c>
      <c r="AO26">
        <v>5.9740799999999998</v>
      </c>
      <c r="AP26">
        <v>3.2212026000000002</v>
      </c>
      <c r="AQ26">
        <v>0</v>
      </c>
      <c r="AR26">
        <v>12.618719999999998</v>
      </c>
      <c r="AS26">
        <v>8.3711795999999996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30.242995121372495</v>
      </c>
      <c r="BB26">
        <f t="shared" si="0"/>
        <v>864.52018258637258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12.244000000000002</v>
      </c>
      <c r="J27">
        <v>8.9123922631578942</v>
      </c>
      <c r="K27">
        <v>165.02799655636318</v>
      </c>
      <c r="L27">
        <v>63.619716200798628</v>
      </c>
      <c r="M27">
        <v>0</v>
      </c>
      <c r="N27">
        <v>29.999671369730958</v>
      </c>
      <c r="O27">
        <v>50.381141727341202</v>
      </c>
      <c r="P27">
        <v>68.576869857890799</v>
      </c>
      <c r="Q27">
        <v>5.538681069958848</v>
      </c>
      <c r="R27">
        <v>10.772113476562499</v>
      </c>
      <c r="S27">
        <v>6.6976217322834657</v>
      </c>
      <c r="T27">
        <v>0</v>
      </c>
      <c r="U27">
        <v>292.42073006771784</v>
      </c>
      <c r="V27">
        <v>5.2684603658536595</v>
      </c>
      <c r="W27">
        <v>10.950198366954851</v>
      </c>
      <c r="X27">
        <v>37.46636296047641</v>
      </c>
      <c r="Y27">
        <v>0</v>
      </c>
      <c r="Z27">
        <v>1.6763999999999999</v>
      </c>
      <c r="AA27">
        <v>3.551682</v>
      </c>
      <c r="AB27">
        <v>10.022027199999998</v>
      </c>
      <c r="AC27">
        <v>7.3819532320000008</v>
      </c>
      <c r="AD27">
        <v>9.2942917999999999</v>
      </c>
      <c r="AE27">
        <v>12.556885224000002</v>
      </c>
      <c r="AF27">
        <v>0</v>
      </c>
      <c r="AG27">
        <v>0</v>
      </c>
      <c r="AH27">
        <v>29.706442999999997</v>
      </c>
      <c r="AI27">
        <v>0.64668399999999993</v>
      </c>
      <c r="AJ27">
        <v>0</v>
      </c>
      <c r="AK27">
        <v>12.956460000000002</v>
      </c>
      <c r="AL27">
        <v>16.968250000000005</v>
      </c>
      <c r="AM27">
        <v>1.3406171428571425</v>
      </c>
      <c r="AN27">
        <v>0</v>
      </c>
      <c r="AO27">
        <v>5.9740799999999998</v>
      </c>
      <c r="AP27">
        <v>3.2212026000000002</v>
      </c>
      <c r="AQ27">
        <v>0</v>
      </c>
      <c r="AR27">
        <v>12.618719999999998</v>
      </c>
      <c r="AS27">
        <v>8.3711795999999996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30.560703204266904</v>
      </c>
      <c r="BB27">
        <f t="shared" si="0"/>
        <v>873.60212860968045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12.244000000000002</v>
      </c>
      <c r="J28">
        <v>8.9123922631578942</v>
      </c>
      <c r="K28">
        <v>165.02851960564891</v>
      </c>
      <c r="L28">
        <v>63.619716200798628</v>
      </c>
      <c r="M28">
        <v>0</v>
      </c>
      <c r="N28">
        <v>29.999671369730958</v>
      </c>
      <c r="O28">
        <v>50.381141727341202</v>
      </c>
      <c r="P28">
        <v>68.576869857890799</v>
      </c>
      <c r="Q28">
        <v>5.538681069958848</v>
      </c>
      <c r="R28">
        <v>10.772113476562499</v>
      </c>
      <c r="S28">
        <v>6.6976217322834657</v>
      </c>
      <c r="T28">
        <v>0</v>
      </c>
      <c r="U28">
        <v>292.42073006771784</v>
      </c>
      <c r="V28">
        <v>5.2684603658536595</v>
      </c>
      <c r="W28">
        <v>10.950198366954851</v>
      </c>
      <c r="X28">
        <v>37.46636296047641</v>
      </c>
      <c r="Y28">
        <v>0</v>
      </c>
      <c r="Z28">
        <v>1.6763999999999999</v>
      </c>
      <c r="AA28">
        <v>3.551682</v>
      </c>
      <c r="AB28">
        <v>10.022027199999998</v>
      </c>
      <c r="AC28">
        <v>7.3819532320000008</v>
      </c>
      <c r="AD28">
        <v>9.2942917999999999</v>
      </c>
      <c r="AE28">
        <v>12.556885224000002</v>
      </c>
      <c r="AF28">
        <v>0</v>
      </c>
      <c r="AG28">
        <v>0</v>
      </c>
      <c r="AH28">
        <v>29.706442999999997</v>
      </c>
      <c r="AI28">
        <v>0.64668399999999993</v>
      </c>
      <c r="AJ28">
        <v>0</v>
      </c>
      <c r="AK28">
        <v>12.956460000000002</v>
      </c>
      <c r="AL28">
        <v>16.968250000000005</v>
      </c>
      <c r="AM28">
        <v>1.3406171428571425</v>
      </c>
      <c r="AN28">
        <v>0</v>
      </c>
      <c r="AO28">
        <v>5.9740799999999998</v>
      </c>
      <c r="AP28">
        <v>1.464183</v>
      </c>
      <c r="AQ28">
        <v>0</v>
      </c>
      <c r="AR28">
        <v>12.618719999999998</v>
      </c>
      <c r="AS28">
        <v>8.3711795999999996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30.501333652066656</v>
      </c>
      <c r="BB28">
        <f t="shared" si="0"/>
        <v>871.90500161116654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12.244000000000002</v>
      </c>
      <c r="J29">
        <v>8.9123922631578942</v>
      </c>
      <c r="K29">
        <v>165.02830822107077</v>
      </c>
      <c r="L29">
        <v>63.619181112794543</v>
      </c>
      <c r="M29">
        <v>0</v>
      </c>
      <c r="N29">
        <v>29.999671369730958</v>
      </c>
      <c r="O29">
        <v>50.381141727341202</v>
      </c>
      <c r="P29">
        <v>68.576869857890799</v>
      </c>
      <c r="Q29">
        <v>5.538681069958848</v>
      </c>
      <c r="R29">
        <v>10.772113476562499</v>
      </c>
      <c r="S29">
        <v>6.6976217322834657</v>
      </c>
      <c r="T29">
        <v>0</v>
      </c>
      <c r="U29">
        <v>292.42073006771784</v>
      </c>
      <c r="V29">
        <v>5.2703020220588233</v>
      </c>
      <c r="W29">
        <v>10.638923647146033</v>
      </c>
      <c r="X29">
        <v>37.46636296047641</v>
      </c>
      <c r="Y29">
        <v>0</v>
      </c>
      <c r="Z29">
        <v>3.3527999999999998</v>
      </c>
      <c r="AA29">
        <v>3.551682</v>
      </c>
      <c r="AB29">
        <v>10.022027199999998</v>
      </c>
      <c r="AC29">
        <v>7.3819532320000008</v>
      </c>
      <c r="AD29">
        <v>9.2942917999999999</v>
      </c>
      <c r="AE29">
        <v>12.556885224000002</v>
      </c>
      <c r="AF29">
        <v>0</v>
      </c>
      <c r="AG29">
        <v>0</v>
      </c>
      <c r="AH29">
        <v>29.706442999999997</v>
      </c>
      <c r="AI29">
        <v>0.64668399999999993</v>
      </c>
      <c r="AJ29">
        <v>0</v>
      </c>
      <c r="AK29">
        <v>12.956460000000002</v>
      </c>
      <c r="AL29">
        <v>16.968250000000005</v>
      </c>
      <c r="AM29">
        <v>1.3406171428571425</v>
      </c>
      <c r="AN29">
        <v>0</v>
      </c>
      <c r="AO29">
        <v>5.9740799999999998</v>
      </c>
      <c r="AP29">
        <v>1.464183</v>
      </c>
      <c r="AQ29">
        <v>0</v>
      </c>
      <c r="AR29">
        <v>12.618719999999998</v>
      </c>
      <c r="AS29">
        <v>8.3711795999999996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30.547511941122117</v>
      </c>
      <c r="BB29">
        <f t="shared" si="0"/>
        <v>873.22504378592521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12.244000000000002</v>
      </c>
      <c r="J30">
        <v>8.9123922631578942</v>
      </c>
      <c r="K30">
        <v>165.02830822107077</v>
      </c>
      <c r="L30">
        <v>63.619181112794543</v>
      </c>
      <c r="M30">
        <v>0</v>
      </c>
      <c r="N30">
        <v>29.999671369730958</v>
      </c>
      <c r="O30">
        <v>50.381141727341202</v>
      </c>
      <c r="P30">
        <v>68.576869857890799</v>
      </c>
      <c r="Q30">
        <v>5.538681069958848</v>
      </c>
      <c r="R30">
        <v>10.765585365853658</v>
      </c>
      <c r="S30">
        <v>6.6976217322834657</v>
      </c>
      <c r="T30">
        <v>0</v>
      </c>
      <c r="U30">
        <v>292.42073006771784</v>
      </c>
      <c r="V30">
        <v>5.2703020220588233</v>
      </c>
      <c r="W30">
        <v>10.638923647146033</v>
      </c>
      <c r="X30">
        <v>37.46636296047641</v>
      </c>
      <c r="Y30">
        <v>0</v>
      </c>
      <c r="Z30">
        <v>3.3527999999999998</v>
      </c>
      <c r="AA30">
        <v>3.551682</v>
      </c>
      <c r="AB30">
        <v>10.022027199999998</v>
      </c>
      <c r="AC30">
        <v>7.3819532320000008</v>
      </c>
      <c r="AD30">
        <v>9.2942917999999999</v>
      </c>
      <c r="AE30">
        <v>12.556885224000002</v>
      </c>
      <c r="AF30">
        <v>0</v>
      </c>
      <c r="AG30">
        <v>0</v>
      </c>
      <c r="AH30">
        <v>29.706442999999997</v>
      </c>
      <c r="AI30">
        <v>0.64668399999999993</v>
      </c>
      <c r="AJ30">
        <v>0</v>
      </c>
      <c r="AK30">
        <v>12.956460000000002</v>
      </c>
      <c r="AL30">
        <v>16.968250000000005</v>
      </c>
      <c r="AM30">
        <v>1.3406171428571425</v>
      </c>
      <c r="AN30">
        <v>0</v>
      </c>
      <c r="AO30">
        <v>5.9740799999999998</v>
      </c>
      <c r="AP30">
        <v>1.464183</v>
      </c>
      <c r="AQ30">
        <v>0</v>
      </c>
      <c r="AR30">
        <v>12.618719999999998</v>
      </c>
      <c r="AS30">
        <v>8.3711795999999996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30.547291361035484</v>
      </c>
      <c r="BB30">
        <f t="shared" si="0"/>
        <v>873.21873625530304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12.244000000000002</v>
      </c>
      <c r="J31">
        <v>8.9123922631578942</v>
      </c>
      <c r="K31">
        <v>165.02830822107077</v>
      </c>
      <c r="L31">
        <v>63.619181112794543</v>
      </c>
      <c r="M31">
        <v>0</v>
      </c>
      <c r="N31">
        <v>29.999671369730958</v>
      </c>
      <c r="O31">
        <v>50.381141727341202</v>
      </c>
      <c r="P31">
        <v>68.576869857890799</v>
      </c>
      <c r="Q31">
        <v>5.5453118743866527</v>
      </c>
      <c r="R31">
        <v>10.765585365853658</v>
      </c>
      <c r="S31">
        <v>6.7048619282195636</v>
      </c>
      <c r="T31">
        <v>0</v>
      </c>
      <c r="U31">
        <v>292.42073006771784</v>
      </c>
      <c r="V31">
        <v>5.2703020220588233</v>
      </c>
      <c r="W31">
        <v>10.722574582924436</v>
      </c>
      <c r="X31">
        <v>37.46636296047641</v>
      </c>
      <c r="Y31">
        <v>0</v>
      </c>
      <c r="Z31">
        <v>3.3527999999999998</v>
      </c>
      <c r="AA31">
        <v>3.551682</v>
      </c>
      <c r="AB31">
        <v>10.022027199999998</v>
      </c>
      <c r="AC31">
        <v>7.3819532320000008</v>
      </c>
      <c r="AD31">
        <v>9.2942917999999999</v>
      </c>
      <c r="AE31">
        <v>12.556885224000002</v>
      </c>
      <c r="AF31">
        <v>0</v>
      </c>
      <c r="AG31">
        <v>0</v>
      </c>
      <c r="AH31">
        <v>29.706442999999997</v>
      </c>
      <c r="AI31">
        <v>3.5567619999999995</v>
      </c>
      <c r="AJ31">
        <v>0</v>
      </c>
      <c r="AK31">
        <v>12.956460000000002</v>
      </c>
      <c r="AL31">
        <v>16.968250000000005</v>
      </c>
      <c r="AM31">
        <v>1.3406171428571425</v>
      </c>
      <c r="AN31">
        <v>0</v>
      </c>
      <c r="AO31">
        <v>5.9740799999999998</v>
      </c>
      <c r="AP31">
        <v>1.464183</v>
      </c>
      <c r="AQ31">
        <v>0</v>
      </c>
      <c r="AR31">
        <v>12.618719999999998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30.639848184965494</v>
      </c>
      <c r="BB31">
        <f t="shared" si="0"/>
        <v>875.86453504951533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12.244000000000002</v>
      </c>
      <c r="J32">
        <v>8.9123922631578942</v>
      </c>
      <c r="K32">
        <v>165.02830822107077</v>
      </c>
      <c r="L32">
        <v>63.619181112794543</v>
      </c>
      <c r="M32">
        <v>0</v>
      </c>
      <c r="N32">
        <v>29.999671369730958</v>
      </c>
      <c r="O32">
        <v>50.381141727341202</v>
      </c>
      <c r="P32">
        <v>68.576869857890799</v>
      </c>
      <c r="Q32">
        <v>5.5453118743866527</v>
      </c>
      <c r="R32">
        <v>10.765585365853658</v>
      </c>
      <c r="S32">
        <v>6.7048619282195636</v>
      </c>
      <c r="T32">
        <v>0</v>
      </c>
      <c r="U32">
        <v>292.42073006771784</v>
      </c>
      <c r="V32">
        <v>5.2703020220588233</v>
      </c>
      <c r="W32">
        <v>10.910470901348473</v>
      </c>
      <c r="X32">
        <v>37.466362934717374</v>
      </c>
      <c r="Y32">
        <v>0</v>
      </c>
      <c r="Z32">
        <v>3.3527999999999998</v>
      </c>
      <c r="AA32">
        <v>3.551682</v>
      </c>
      <c r="AB32">
        <v>10.022027199999998</v>
      </c>
      <c r="AC32">
        <v>7.3819532320000008</v>
      </c>
      <c r="AD32">
        <v>9.2942917999999999</v>
      </c>
      <c r="AE32">
        <v>12.556885224000002</v>
      </c>
      <c r="AF32">
        <v>0</v>
      </c>
      <c r="AG32">
        <v>0</v>
      </c>
      <c r="AH32">
        <v>29.706442999999997</v>
      </c>
      <c r="AI32">
        <v>16.813783999999995</v>
      </c>
      <c r="AJ32">
        <v>0</v>
      </c>
      <c r="AK32">
        <v>12.956460000000002</v>
      </c>
      <c r="AL32">
        <v>16.968250000000005</v>
      </c>
      <c r="AM32">
        <v>1.3406171428571425</v>
      </c>
      <c r="AN32">
        <v>0</v>
      </c>
      <c r="AO32">
        <v>5.9740799999999998</v>
      </c>
      <c r="AP32">
        <v>1.464183</v>
      </c>
      <c r="AQ32">
        <v>0</v>
      </c>
      <c r="AR32">
        <v>12.618719999999998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31.094286511920373</v>
      </c>
      <c r="BB32">
        <f t="shared" si="0"/>
        <v>888.85501501522538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12.244000000000002</v>
      </c>
      <c r="J33">
        <v>8.9123922631578942</v>
      </c>
      <c r="K33">
        <v>165.02830822107077</v>
      </c>
      <c r="L33">
        <v>63.619965653634964</v>
      </c>
      <c r="M33">
        <v>0</v>
      </c>
      <c r="N33">
        <v>29.999671369730958</v>
      </c>
      <c r="O33">
        <v>50.381141727341202</v>
      </c>
      <c r="P33">
        <v>68.576869857890799</v>
      </c>
      <c r="Q33">
        <v>5.5453118743866527</v>
      </c>
      <c r="R33">
        <v>10.765585365853658</v>
      </c>
      <c r="S33">
        <v>6.7048619282195636</v>
      </c>
      <c r="T33">
        <v>0</v>
      </c>
      <c r="U33">
        <v>292.42073006771784</v>
      </c>
      <c r="V33">
        <v>5.2703020220588233</v>
      </c>
      <c r="W33">
        <v>10.910470901348473</v>
      </c>
      <c r="X33">
        <v>37.466362919083359</v>
      </c>
      <c r="Y33">
        <v>0</v>
      </c>
      <c r="Z33">
        <v>3.3527999999999998</v>
      </c>
      <c r="AA33">
        <v>3.551682</v>
      </c>
      <c r="AB33">
        <v>10.022027199999998</v>
      </c>
      <c r="AC33">
        <v>7.3819532320000008</v>
      </c>
      <c r="AD33">
        <v>9.2942917999999999</v>
      </c>
      <c r="AE33">
        <v>12.556885224000002</v>
      </c>
      <c r="AF33">
        <v>0</v>
      </c>
      <c r="AG33">
        <v>0</v>
      </c>
      <c r="AH33">
        <v>29.706442999999997</v>
      </c>
      <c r="AI33">
        <v>16.813783999999995</v>
      </c>
      <c r="AJ33">
        <v>0</v>
      </c>
      <c r="AK33">
        <v>12.956460000000002</v>
      </c>
      <c r="AL33">
        <v>16.968250000000005</v>
      </c>
      <c r="AM33">
        <v>1.3406171428571425</v>
      </c>
      <c r="AN33">
        <v>0</v>
      </c>
      <c r="AO33">
        <v>5.9740799999999998</v>
      </c>
      <c r="AP33">
        <v>3.2212026000000002</v>
      </c>
      <c r="AQ33">
        <v>0</v>
      </c>
      <c r="AR33">
        <v>12.618719999999998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31.153700247974768</v>
      </c>
      <c r="BB33">
        <f t="shared" si="0"/>
        <v>890.55340540437737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12.244000000000002</v>
      </c>
      <c r="J34">
        <v>8.9122821170809932</v>
      </c>
      <c r="K34">
        <v>165.02835819437658</v>
      </c>
      <c r="L34">
        <v>63.619878772184393</v>
      </c>
      <c r="M34">
        <v>0</v>
      </c>
      <c r="N34">
        <v>29.999671369730958</v>
      </c>
      <c r="O34">
        <v>50.381141727341202</v>
      </c>
      <c r="P34">
        <v>68.576869857890799</v>
      </c>
      <c r="Q34">
        <v>5.5453118743866527</v>
      </c>
      <c r="R34">
        <v>10.765585365853658</v>
      </c>
      <c r="S34">
        <v>6.7048619282195636</v>
      </c>
      <c r="T34">
        <v>0</v>
      </c>
      <c r="U34">
        <v>292.42073006771784</v>
      </c>
      <c r="V34">
        <v>5.2703020220588233</v>
      </c>
      <c r="W34">
        <v>10.910470901348473</v>
      </c>
      <c r="X34">
        <v>37.466362919083359</v>
      </c>
      <c r="Y34">
        <v>0</v>
      </c>
      <c r="Z34">
        <v>3.3527999999999998</v>
      </c>
      <c r="AA34">
        <v>3.551682</v>
      </c>
      <c r="AB34">
        <v>10.022027199999998</v>
      </c>
      <c r="AC34">
        <v>7.3819532320000008</v>
      </c>
      <c r="AD34">
        <v>9.2942917999999999</v>
      </c>
      <c r="AE34">
        <v>12.556885224000002</v>
      </c>
      <c r="AF34">
        <v>0</v>
      </c>
      <c r="AG34">
        <v>0</v>
      </c>
      <c r="AH34">
        <v>29.706442999999997</v>
      </c>
      <c r="AI34">
        <v>16.813783999999995</v>
      </c>
      <c r="AJ34">
        <v>0</v>
      </c>
      <c r="AK34">
        <v>12.956460000000002</v>
      </c>
      <c r="AL34">
        <v>16.968250000000005</v>
      </c>
      <c r="AM34">
        <v>1.3406171428571425</v>
      </c>
      <c r="AN34">
        <v>0</v>
      </c>
      <c r="AO34">
        <v>5.9740799999999998</v>
      </c>
      <c r="AP34">
        <v>3.2212026000000002</v>
      </c>
      <c r="AQ34">
        <v>0</v>
      </c>
      <c r="AR34">
        <v>12.618719999999998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31.153695345505838</v>
      </c>
      <c r="BB34">
        <f t="shared" si="0"/>
        <v>890.55326325262456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12.244000000000002</v>
      </c>
      <c r="J35">
        <v>8.9122821170809932</v>
      </c>
      <c r="K35">
        <v>165.02835819437658</v>
      </c>
      <c r="L35">
        <v>63.620747272642447</v>
      </c>
      <c r="M35">
        <v>0</v>
      </c>
      <c r="N35">
        <v>29.999671369730958</v>
      </c>
      <c r="O35">
        <v>50.381141727341202</v>
      </c>
      <c r="P35">
        <v>68.576869857890799</v>
      </c>
      <c r="Q35">
        <v>5.5453118743866527</v>
      </c>
      <c r="R35">
        <v>10.765585365853658</v>
      </c>
      <c r="S35">
        <v>6.7048619282195636</v>
      </c>
      <c r="T35">
        <v>0</v>
      </c>
      <c r="U35">
        <v>292.42073006771784</v>
      </c>
      <c r="V35">
        <v>5.2703020220588233</v>
      </c>
      <c r="W35">
        <v>10.910470901348473</v>
      </c>
      <c r="X35">
        <v>37.466362919083359</v>
      </c>
      <c r="Y35">
        <v>0</v>
      </c>
      <c r="Z35">
        <v>3.3527999999999998</v>
      </c>
      <c r="AA35">
        <v>3.551682</v>
      </c>
      <c r="AB35">
        <v>10.022027199999998</v>
      </c>
      <c r="AC35">
        <v>7.3819532320000008</v>
      </c>
      <c r="AD35">
        <v>9.2942917999999999</v>
      </c>
      <c r="AE35">
        <v>12.556885224000002</v>
      </c>
      <c r="AF35">
        <v>0</v>
      </c>
      <c r="AG35">
        <v>0</v>
      </c>
      <c r="AH35">
        <v>29.706442999999997</v>
      </c>
      <c r="AI35">
        <v>16.813783999999995</v>
      </c>
      <c r="AJ35">
        <v>0</v>
      </c>
      <c r="AK35">
        <v>12.956460000000002</v>
      </c>
      <c r="AL35">
        <v>16.968250000000005</v>
      </c>
      <c r="AM35">
        <v>1.3406171428571425</v>
      </c>
      <c r="AN35">
        <v>0</v>
      </c>
      <c r="AO35">
        <v>5.9740799999999998</v>
      </c>
      <c r="AP35">
        <v>1.464183</v>
      </c>
      <c r="AQ35">
        <v>0</v>
      </c>
      <c r="AR35">
        <v>12.618719999999998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31.094337469811499</v>
      </c>
      <c r="BB35">
        <f t="shared" si="0"/>
        <v>888.85647002877704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12.244000000000002</v>
      </c>
      <c r="J36">
        <v>8.9122821170809932</v>
      </c>
      <c r="K36">
        <v>165.02835819437658</v>
      </c>
      <c r="L36">
        <v>63.620452300935639</v>
      </c>
      <c r="M36">
        <v>0</v>
      </c>
      <c r="N36">
        <v>29.999671369730958</v>
      </c>
      <c r="O36">
        <v>50.381141727341202</v>
      </c>
      <c r="P36">
        <v>68.576869857890799</v>
      </c>
      <c r="Q36">
        <v>5.5453118743866527</v>
      </c>
      <c r="R36">
        <v>10.765585365853658</v>
      </c>
      <c r="S36">
        <v>6.7048619282195636</v>
      </c>
      <c r="T36">
        <v>0</v>
      </c>
      <c r="U36">
        <v>292.42073006771784</v>
      </c>
      <c r="V36">
        <v>5.2703020220588233</v>
      </c>
      <c r="W36">
        <v>10.910470901348473</v>
      </c>
      <c r="X36">
        <v>37.466362919083359</v>
      </c>
      <c r="Y36">
        <v>0</v>
      </c>
      <c r="Z36">
        <v>3.3527999999999998</v>
      </c>
      <c r="AA36">
        <v>3.551682</v>
      </c>
      <c r="AB36">
        <v>10.022027199999998</v>
      </c>
      <c r="AC36">
        <v>7.3819532320000008</v>
      </c>
      <c r="AD36">
        <v>9.2942917999999999</v>
      </c>
      <c r="AE36">
        <v>12.556885224000002</v>
      </c>
      <c r="AF36">
        <v>0</v>
      </c>
      <c r="AG36">
        <v>0</v>
      </c>
      <c r="AH36">
        <v>29.706442999999997</v>
      </c>
      <c r="AI36">
        <v>16.813783999999995</v>
      </c>
      <c r="AJ36">
        <v>0</v>
      </c>
      <c r="AK36">
        <v>12.956460000000002</v>
      </c>
      <c r="AL36">
        <v>16.968250000000005</v>
      </c>
      <c r="AM36">
        <v>1.3406171428571425</v>
      </c>
      <c r="AN36">
        <v>0</v>
      </c>
      <c r="AO36">
        <v>5.9740799999999998</v>
      </c>
      <c r="AP36">
        <v>1.464183</v>
      </c>
      <c r="AQ36">
        <v>0</v>
      </c>
      <c r="AR36">
        <v>12.618719999999998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31.094327500296863</v>
      </c>
      <c r="BB36">
        <f t="shared" si="0"/>
        <v>888.85618502658485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12.244000000000002</v>
      </c>
      <c r="J37">
        <v>8.9122821170809932</v>
      </c>
      <c r="K37">
        <v>77.303565842071734</v>
      </c>
      <c r="L37">
        <v>63.620452300935639</v>
      </c>
      <c r="M37">
        <v>0</v>
      </c>
      <c r="N37">
        <v>29.999671369730958</v>
      </c>
      <c r="O37">
        <v>50.381141727341202</v>
      </c>
      <c r="P37">
        <v>68.576869857890799</v>
      </c>
      <c r="Q37">
        <v>5.5453118743866527</v>
      </c>
      <c r="R37">
        <v>10.765585365853658</v>
      </c>
      <c r="S37">
        <v>6.0257217745025793</v>
      </c>
      <c r="T37">
        <v>0</v>
      </c>
      <c r="U37">
        <v>292.42073006771784</v>
      </c>
      <c r="V37">
        <v>5.2703020220588233</v>
      </c>
      <c r="W37">
        <v>10.722992849404116</v>
      </c>
      <c r="X37">
        <v>37.466362919083359</v>
      </c>
      <c r="Y37">
        <v>0</v>
      </c>
      <c r="Z37">
        <v>3.3527999999999998</v>
      </c>
      <c r="AA37">
        <v>0</v>
      </c>
      <c r="AB37">
        <v>10.022027199999998</v>
      </c>
      <c r="AC37">
        <v>7.3819532320000008</v>
      </c>
      <c r="AD37">
        <v>9.2942917999999999</v>
      </c>
      <c r="AE37">
        <v>12.556885224000002</v>
      </c>
      <c r="AF37">
        <v>0</v>
      </c>
      <c r="AG37">
        <v>0</v>
      </c>
      <c r="AH37">
        <v>29.706442999999997</v>
      </c>
      <c r="AI37">
        <v>12.610337999999999</v>
      </c>
      <c r="AJ37">
        <v>0</v>
      </c>
      <c r="AK37">
        <v>12.956460000000002</v>
      </c>
      <c r="AL37">
        <v>16.968250000000005</v>
      </c>
      <c r="AM37">
        <v>1.3406171428571425</v>
      </c>
      <c r="AN37">
        <v>0</v>
      </c>
      <c r="AO37">
        <v>5.9740799999999998</v>
      </c>
      <c r="AP37">
        <v>1.464183</v>
      </c>
      <c r="AQ37">
        <v>0</v>
      </c>
      <c r="AR37">
        <v>12.618719999999998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27.837814813864263</v>
      </c>
      <c r="BB37">
        <f t="shared" si="0"/>
        <v>795.76615915505124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12.244000000000002</v>
      </c>
      <c r="J38">
        <v>8.9122821170809932</v>
      </c>
      <c r="K38">
        <v>77.303565842071734</v>
      </c>
      <c r="L38">
        <v>63.620452300935639</v>
      </c>
      <c r="M38">
        <v>0</v>
      </c>
      <c r="N38">
        <v>29.999671369730958</v>
      </c>
      <c r="O38">
        <v>50.381141727341202</v>
      </c>
      <c r="P38">
        <v>68.576869857890799</v>
      </c>
      <c r="Q38">
        <v>5.5453118743866527</v>
      </c>
      <c r="R38">
        <v>10.765585365853658</v>
      </c>
      <c r="S38">
        <v>6.0257217745025793</v>
      </c>
      <c r="T38">
        <v>0</v>
      </c>
      <c r="U38">
        <v>292.42073006771784</v>
      </c>
      <c r="V38">
        <v>5.2703020220588233</v>
      </c>
      <c r="W38">
        <v>10.722992849404116</v>
      </c>
      <c r="X38">
        <v>37.466362919083359</v>
      </c>
      <c r="Y38">
        <v>0</v>
      </c>
      <c r="Z38">
        <v>3.3527999999999998</v>
      </c>
      <c r="AA38">
        <v>0</v>
      </c>
      <c r="AB38">
        <v>10.022027199999998</v>
      </c>
      <c r="AC38">
        <v>7.3819532320000008</v>
      </c>
      <c r="AD38">
        <v>9.2942917999999999</v>
      </c>
      <c r="AE38">
        <v>12.556885224000002</v>
      </c>
      <c r="AF38">
        <v>0</v>
      </c>
      <c r="AG38">
        <v>0</v>
      </c>
      <c r="AH38">
        <v>29.706442999999997</v>
      </c>
      <c r="AI38">
        <v>1.9400520000000001</v>
      </c>
      <c r="AJ38">
        <v>0</v>
      </c>
      <c r="AK38">
        <v>12.956460000000002</v>
      </c>
      <c r="AL38">
        <v>16.968250000000005</v>
      </c>
      <c r="AM38">
        <v>1.3406171428571425</v>
      </c>
      <c r="AN38">
        <v>0</v>
      </c>
      <c r="AO38">
        <v>5.9740799999999998</v>
      </c>
      <c r="AP38">
        <v>1.464183</v>
      </c>
      <c r="AQ38">
        <v>0</v>
      </c>
      <c r="AR38">
        <v>12.618719999999998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27.477158943864268</v>
      </c>
      <c r="BB38">
        <f t="shared" si="0"/>
        <v>785.45652902505128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12.967432117920868</v>
      </c>
      <c r="J39">
        <v>8.9122821170809932</v>
      </c>
      <c r="K39">
        <v>78.320106748320327</v>
      </c>
      <c r="L39">
        <v>53.922675684060309</v>
      </c>
      <c r="M39">
        <v>0</v>
      </c>
      <c r="N39">
        <v>29.999671369730958</v>
      </c>
      <c r="O39">
        <v>50.381141727341202</v>
      </c>
      <c r="P39">
        <v>68.576869857890799</v>
      </c>
      <c r="Q39">
        <v>5.5423</v>
      </c>
      <c r="R39">
        <v>10.767099999999999</v>
      </c>
      <c r="S39">
        <v>6</v>
      </c>
      <c r="T39">
        <v>0</v>
      </c>
      <c r="U39">
        <v>292.42073006771784</v>
      </c>
      <c r="V39">
        <v>5.2653999999999996</v>
      </c>
      <c r="W39">
        <v>10.721500212314224</v>
      </c>
      <c r="X39">
        <v>37.466362926751877</v>
      </c>
      <c r="Y39">
        <v>0</v>
      </c>
      <c r="Z39">
        <v>3.3527999999999998</v>
      </c>
      <c r="AA39">
        <v>0</v>
      </c>
      <c r="AB39">
        <v>10.022027199999998</v>
      </c>
      <c r="AC39">
        <v>7.3819532320000008</v>
      </c>
      <c r="AD39">
        <v>9.2942917999999999</v>
      </c>
      <c r="AE39">
        <v>12.556885224000002</v>
      </c>
      <c r="AF39">
        <v>0</v>
      </c>
      <c r="AG39">
        <v>0</v>
      </c>
      <c r="AH39">
        <v>28.864559999999994</v>
      </c>
      <c r="AI39">
        <v>0.64668399999999993</v>
      </c>
      <c r="AJ39">
        <v>0</v>
      </c>
      <c r="AK39">
        <v>12.956460000000002</v>
      </c>
      <c r="AL39">
        <v>16.968250000000005</v>
      </c>
      <c r="AM39">
        <v>1.3406171428571425</v>
      </c>
      <c r="AN39">
        <v>0</v>
      </c>
      <c r="AO39">
        <v>5.9740799999999998</v>
      </c>
      <c r="AP39">
        <v>1.9522439999999999</v>
      </c>
      <c r="AQ39">
        <v>0</v>
      </c>
      <c r="AR39">
        <v>12.618719999999998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27.151374617118428</v>
      </c>
      <c r="BB39">
        <f t="shared" si="0"/>
        <v>776.14370609286811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12.967432117920868</v>
      </c>
      <c r="J40">
        <v>8.9122821170809932</v>
      </c>
      <c r="K40">
        <v>79.672195766054926</v>
      </c>
      <c r="L40">
        <v>57.77302701864005</v>
      </c>
      <c r="M40">
        <v>0</v>
      </c>
      <c r="N40">
        <v>29.999671369730958</v>
      </c>
      <c r="O40">
        <v>50.381141727341202</v>
      </c>
      <c r="P40">
        <v>68.576869857890799</v>
      </c>
      <c r="Q40">
        <v>5.5423</v>
      </c>
      <c r="R40">
        <v>10.767099999999999</v>
      </c>
      <c r="S40">
        <v>6</v>
      </c>
      <c r="T40">
        <v>0</v>
      </c>
      <c r="U40">
        <v>292.42073006771784</v>
      </c>
      <c r="V40">
        <v>5.2653999999999996</v>
      </c>
      <c r="W40">
        <v>10.721500212314224</v>
      </c>
      <c r="X40">
        <v>37.46636296047641</v>
      </c>
      <c r="Y40">
        <v>0</v>
      </c>
      <c r="Z40">
        <v>3.3527999999999998</v>
      </c>
      <c r="AA40">
        <v>0</v>
      </c>
      <c r="AB40">
        <v>10.022027199999998</v>
      </c>
      <c r="AC40">
        <v>7.3819532320000008</v>
      </c>
      <c r="AD40">
        <v>9.2942917999999999</v>
      </c>
      <c r="AE40">
        <v>12.556885224000002</v>
      </c>
      <c r="AF40">
        <v>0</v>
      </c>
      <c r="AG40">
        <v>0</v>
      </c>
      <c r="AH40">
        <v>28.864559999999994</v>
      </c>
      <c r="AI40">
        <v>0.64668399999999993</v>
      </c>
      <c r="AJ40">
        <v>0</v>
      </c>
      <c r="AK40">
        <v>12.956460000000002</v>
      </c>
      <c r="AL40">
        <v>16.968250000000005</v>
      </c>
      <c r="AM40">
        <v>1.3406171428571425</v>
      </c>
      <c r="AN40">
        <v>0</v>
      </c>
      <c r="AO40">
        <v>5.9740799999999998</v>
      </c>
      <c r="AP40">
        <v>1.9522439999999999</v>
      </c>
      <c r="AQ40">
        <v>0</v>
      </c>
      <c r="AR40">
        <v>12.618719999999998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27.327216967345933</v>
      </c>
      <c r="BB40">
        <f t="shared" si="0"/>
        <v>781.1703041286795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12.53</v>
      </c>
      <c r="J41">
        <v>8.9122821170809932</v>
      </c>
      <c r="K41">
        <v>165.02835819437658</v>
      </c>
      <c r="L41">
        <v>63.619878772184393</v>
      </c>
      <c r="M41">
        <v>0</v>
      </c>
      <c r="N41">
        <v>29.999671369730958</v>
      </c>
      <c r="O41">
        <v>50.381141727341202</v>
      </c>
      <c r="P41">
        <v>68.576869857890799</v>
      </c>
      <c r="Q41">
        <v>5.5423</v>
      </c>
      <c r="R41">
        <v>10.767099999999999</v>
      </c>
      <c r="S41">
        <v>6</v>
      </c>
      <c r="T41">
        <v>0</v>
      </c>
      <c r="U41">
        <v>292.42073006771784</v>
      </c>
      <c r="V41">
        <v>5.2653999999999996</v>
      </c>
      <c r="W41">
        <v>10.721500212314224</v>
      </c>
      <c r="X41">
        <v>37.466362926751877</v>
      </c>
      <c r="Y41">
        <v>0</v>
      </c>
      <c r="Z41">
        <v>1.6763999999999999</v>
      </c>
      <c r="AA41">
        <v>0</v>
      </c>
      <c r="AB41">
        <v>10.022027199999998</v>
      </c>
      <c r="AC41">
        <v>7.3819532320000008</v>
      </c>
      <c r="AD41">
        <v>9.2942917999999999</v>
      </c>
      <c r="AE41">
        <v>12.556885224000002</v>
      </c>
      <c r="AF41">
        <v>0</v>
      </c>
      <c r="AG41">
        <v>0</v>
      </c>
      <c r="AH41">
        <v>28.864559999999994</v>
      </c>
      <c r="AI41">
        <v>0.64668399999999993</v>
      </c>
      <c r="AJ41">
        <v>0</v>
      </c>
      <c r="AK41">
        <v>12.956460000000002</v>
      </c>
      <c r="AL41">
        <v>16.968250000000005</v>
      </c>
      <c r="AM41">
        <v>1.3406171428571425</v>
      </c>
      <c r="AN41">
        <v>0</v>
      </c>
      <c r="AO41">
        <v>5.9740799999999998</v>
      </c>
      <c r="AP41">
        <v>3.2212026000000002</v>
      </c>
      <c r="AQ41">
        <v>0</v>
      </c>
      <c r="AR41">
        <v>12.618719999999998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30.381322031552486</v>
      </c>
      <c r="BB41">
        <f t="shared" si="0"/>
        <v>868.47433969469364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12.53</v>
      </c>
      <c r="J42">
        <v>8.9122821170809932</v>
      </c>
      <c r="K42">
        <v>165.02835819437658</v>
      </c>
      <c r="L42">
        <v>63.619819577619865</v>
      </c>
      <c r="M42">
        <v>0</v>
      </c>
      <c r="N42">
        <v>29.999671369730958</v>
      </c>
      <c r="O42">
        <v>50.381141727341202</v>
      </c>
      <c r="P42">
        <v>68.576869857890799</v>
      </c>
      <c r="Q42">
        <v>5.5423</v>
      </c>
      <c r="R42">
        <v>10.767099999999999</v>
      </c>
      <c r="S42">
        <v>6</v>
      </c>
      <c r="T42">
        <v>0</v>
      </c>
      <c r="U42">
        <v>292.42073006771784</v>
      </c>
      <c r="V42">
        <v>5.2653999999999996</v>
      </c>
      <c r="W42">
        <v>10.721500212314224</v>
      </c>
      <c r="X42">
        <v>37.466362926751877</v>
      </c>
      <c r="Y42">
        <v>0</v>
      </c>
      <c r="Z42">
        <v>1.6763999999999999</v>
      </c>
      <c r="AA42">
        <v>0</v>
      </c>
      <c r="AB42">
        <v>10.022027199999998</v>
      </c>
      <c r="AC42">
        <v>7.3819532320000008</v>
      </c>
      <c r="AD42">
        <v>9.2942917999999999</v>
      </c>
      <c r="AE42">
        <v>12.556885224000002</v>
      </c>
      <c r="AF42">
        <v>0</v>
      </c>
      <c r="AG42">
        <v>0</v>
      </c>
      <c r="AH42">
        <v>28.864559999999994</v>
      </c>
      <c r="AI42">
        <v>0.64668399999999993</v>
      </c>
      <c r="AJ42">
        <v>0</v>
      </c>
      <c r="AK42">
        <v>12.956460000000002</v>
      </c>
      <c r="AL42">
        <v>16.968250000000005</v>
      </c>
      <c r="AM42">
        <v>1.3406171428571425</v>
      </c>
      <c r="AN42">
        <v>0</v>
      </c>
      <c r="AO42">
        <v>5.9740799999999998</v>
      </c>
      <c r="AP42">
        <v>3.2212026000000002</v>
      </c>
      <c r="AQ42">
        <v>0</v>
      </c>
      <c r="AR42">
        <v>12.618719999999998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30.381320033430327</v>
      </c>
      <c r="BB42">
        <f t="shared" si="0"/>
        <v>868.47428249825123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12.53</v>
      </c>
      <c r="J43">
        <v>8.9122821170809932</v>
      </c>
      <c r="K43">
        <v>165.02835819437658</v>
      </c>
      <c r="L43">
        <v>63.620463229461755</v>
      </c>
      <c r="M43">
        <v>0</v>
      </c>
      <c r="N43">
        <v>29.999671369730958</v>
      </c>
      <c r="O43">
        <v>50.381141727341202</v>
      </c>
      <c r="P43">
        <v>68.576869857890799</v>
      </c>
      <c r="Q43">
        <v>5.5423</v>
      </c>
      <c r="R43">
        <v>10.767099999999999</v>
      </c>
      <c r="S43">
        <v>6</v>
      </c>
      <c r="T43">
        <v>0</v>
      </c>
      <c r="U43">
        <v>292.42073006771784</v>
      </c>
      <c r="V43">
        <v>5.2653999999999996</v>
      </c>
      <c r="W43">
        <v>10.721500212314224</v>
      </c>
      <c r="X43">
        <v>37.466362926751877</v>
      </c>
      <c r="Y43">
        <v>0</v>
      </c>
      <c r="Z43">
        <v>1.6763999999999999</v>
      </c>
      <c r="AA43">
        <v>0</v>
      </c>
      <c r="AB43">
        <v>10.022027199999998</v>
      </c>
      <c r="AC43">
        <v>7.3819532320000008</v>
      </c>
      <c r="AD43">
        <v>9.2942917999999999</v>
      </c>
      <c r="AE43">
        <v>12.556885224000002</v>
      </c>
      <c r="AF43">
        <v>0</v>
      </c>
      <c r="AG43">
        <v>0</v>
      </c>
      <c r="AH43">
        <v>28.864559999999994</v>
      </c>
      <c r="AI43">
        <v>3.7184330000000001</v>
      </c>
      <c r="AJ43">
        <v>0</v>
      </c>
      <c r="AK43">
        <v>12.956460000000002</v>
      </c>
      <c r="AL43">
        <v>16.968250000000005</v>
      </c>
      <c r="AM43">
        <v>1.3406171428571425</v>
      </c>
      <c r="AN43">
        <v>0</v>
      </c>
      <c r="AO43">
        <v>5.9740799999999998</v>
      </c>
      <c r="AP43">
        <v>1.9522439999999999</v>
      </c>
      <c r="AQ43">
        <v>0</v>
      </c>
      <c r="AR43">
        <v>12.618719999999998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30.442276136787427</v>
      </c>
      <c r="BB43">
        <f t="shared" si="0"/>
        <v>870.21676044673598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12.53</v>
      </c>
      <c r="J44">
        <v>8.9122821170809932</v>
      </c>
      <c r="K44">
        <v>165.02835819437658</v>
      </c>
      <c r="L44">
        <v>63.620581303335953</v>
      </c>
      <c r="M44">
        <v>0</v>
      </c>
      <c r="N44">
        <v>29.999671369730958</v>
      </c>
      <c r="O44">
        <v>50.381141727341202</v>
      </c>
      <c r="P44">
        <v>68.576869857890799</v>
      </c>
      <c r="Q44">
        <v>5.5426000000000002</v>
      </c>
      <c r="R44">
        <v>10.770977746478874</v>
      </c>
      <c r="S44">
        <v>6.001464705882352</v>
      </c>
      <c r="T44">
        <v>0</v>
      </c>
      <c r="U44">
        <v>292.42073006771784</v>
      </c>
      <c r="V44">
        <v>5.2684603658536595</v>
      </c>
      <c r="W44">
        <v>10.722574582924436</v>
      </c>
      <c r="X44">
        <v>37.46636296047641</v>
      </c>
      <c r="Y44">
        <v>0</v>
      </c>
      <c r="Z44">
        <v>1.6763999999999999</v>
      </c>
      <c r="AA44">
        <v>0</v>
      </c>
      <c r="AB44">
        <v>10.022027199999998</v>
      </c>
      <c r="AC44">
        <v>7.3819532320000008</v>
      </c>
      <c r="AD44">
        <v>9.2942917999999999</v>
      </c>
      <c r="AE44">
        <v>12.556885224000002</v>
      </c>
      <c r="AF44">
        <v>0</v>
      </c>
      <c r="AG44">
        <v>0</v>
      </c>
      <c r="AH44">
        <v>28.864559999999994</v>
      </c>
      <c r="AI44">
        <v>3.7184330000000001</v>
      </c>
      <c r="AJ44">
        <v>0</v>
      </c>
      <c r="AK44">
        <v>12.956460000000002</v>
      </c>
      <c r="AL44">
        <v>16.968250000000005</v>
      </c>
      <c r="AM44">
        <v>1.3406171428571425</v>
      </c>
      <c r="AN44">
        <v>0</v>
      </c>
      <c r="AO44">
        <v>5.9740799999999998</v>
      </c>
      <c r="AP44">
        <v>1.9522439999999999</v>
      </c>
      <c r="AQ44">
        <v>0</v>
      </c>
      <c r="AR44">
        <v>12.618719999999998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30.442614069174887</v>
      </c>
      <c r="BB44">
        <f t="shared" si="0"/>
        <v>870.22631781077234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12.53</v>
      </c>
      <c r="J45">
        <v>8.9122821170809932</v>
      </c>
      <c r="K45">
        <v>165.02873313095074</v>
      </c>
      <c r="L45">
        <v>63.619888001253116</v>
      </c>
      <c r="M45">
        <v>0</v>
      </c>
      <c r="N45">
        <v>29.999671369730958</v>
      </c>
      <c r="O45">
        <v>50.381141727341202</v>
      </c>
      <c r="P45">
        <v>68.576869857890799</v>
      </c>
      <c r="Q45">
        <v>5.5426000000000002</v>
      </c>
      <c r="R45">
        <v>10.770977746478874</v>
      </c>
      <c r="S45">
        <v>6.001464705882352</v>
      </c>
      <c r="T45">
        <v>0</v>
      </c>
      <c r="U45">
        <v>292.42073006771784</v>
      </c>
      <c r="V45">
        <v>5.2684603658536595</v>
      </c>
      <c r="W45">
        <v>10.722574582924436</v>
      </c>
      <c r="X45">
        <v>37.46636296047641</v>
      </c>
      <c r="Y45">
        <v>0</v>
      </c>
      <c r="Z45">
        <v>1.6763999999999999</v>
      </c>
      <c r="AA45">
        <v>0</v>
      </c>
      <c r="AB45">
        <v>10.022027199999998</v>
      </c>
      <c r="AC45">
        <v>7.3819532320000008</v>
      </c>
      <c r="AD45">
        <v>9.2942917999999999</v>
      </c>
      <c r="AE45">
        <v>12.556885224000002</v>
      </c>
      <c r="AF45">
        <v>0</v>
      </c>
      <c r="AG45">
        <v>0</v>
      </c>
      <c r="AH45">
        <v>28.864559999999994</v>
      </c>
      <c r="AI45">
        <v>3.7184330000000001</v>
      </c>
      <c r="AJ45">
        <v>0</v>
      </c>
      <c r="AK45">
        <v>12.956460000000002</v>
      </c>
      <c r="AL45">
        <v>16.968250000000005</v>
      </c>
      <c r="AM45">
        <v>1.3406171428571425</v>
      </c>
      <c r="AN45">
        <v>0</v>
      </c>
      <c r="AO45">
        <v>5.9740799999999998</v>
      </c>
      <c r="AP45">
        <v>1.9522439999999999</v>
      </c>
      <c r="AQ45">
        <v>0</v>
      </c>
      <c r="AR45">
        <v>12.618719999999998</v>
      </c>
      <c r="AS45">
        <v>8.1019352820000012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30.442599069542688</v>
      </c>
      <c r="BB45">
        <f t="shared" si="0"/>
        <v>870.22601444489578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12.53</v>
      </c>
      <c r="J46">
        <v>8.9122821170809932</v>
      </c>
      <c r="K46">
        <v>165.02873313095074</v>
      </c>
      <c r="L46">
        <v>63.620063269073007</v>
      </c>
      <c r="M46">
        <v>0</v>
      </c>
      <c r="N46">
        <v>29.999671369730958</v>
      </c>
      <c r="O46">
        <v>50.381141727341202</v>
      </c>
      <c r="P46">
        <v>68.576869857890799</v>
      </c>
      <c r="Q46">
        <v>5.5426000000000002</v>
      </c>
      <c r="R46">
        <v>10.770977746478874</v>
      </c>
      <c r="S46">
        <v>6.001464705882352</v>
      </c>
      <c r="T46">
        <v>0</v>
      </c>
      <c r="U46">
        <v>292.42073006771784</v>
      </c>
      <c r="V46">
        <v>5.269690201729107</v>
      </c>
      <c r="W46">
        <v>10.721500212314224</v>
      </c>
      <c r="X46">
        <v>37.46636296047641</v>
      </c>
      <c r="Y46">
        <v>0</v>
      </c>
      <c r="Z46">
        <v>1.6763999999999999</v>
      </c>
      <c r="AA46">
        <v>0</v>
      </c>
      <c r="AB46">
        <v>10.022027199999998</v>
      </c>
      <c r="AC46">
        <v>7.3819532320000008</v>
      </c>
      <c r="AD46">
        <v>9.2942917999999999</v>
      </c>
      <c r="AE46">
        <v>12.556885224000002</v>
      </c>
      <c r="AF46">
        <v>0</v>
      </c>
      <c r="AG46">
        <v>0</v>
      </c>
      <c r="AH46">
        <v>28.864559999999994</v>
      </c>
      <c r="AI46">
        <v>3.7184330000000001</v>
      </c>
      <c r="AJ46">
        <v>0</v>
      </c>
      <c r="AK46">
        <v>12.956460000000002</v>
      </c>
      <c r="AL46">
        <v>16.968250000000005</v>
      </c>
      <c r="AM46">
        <v>1.3406171428571425</v>
      </c>
      <c r="AN46">
        <v>0</v>
      </c>
      <c r="AO46">
        <v>5.9740799999999998</v>
      </c>
      <c r="AP46">
        <v>1.9522439999999999</v>
      </c>
      <c r="AQ46">
        <v>0</v>
      </c>
      <c r="AR46">
        <v>12.618719999999998</v>
      </c>
      <c r="AS46">
        <v>8.1019352820000012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30.442610106082469</v>
      </c>
      <c r="BB46">
        <f t="shared" si="0"/>
        <v>870.22633414144116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12.53</v>
      </c>
      <c r="J47">
        <v>8.9122821170809932</v>
      </c>
      <c r="K47">
        <v>165.02858975613429</v>
      </c>
      <c r="L47">
        <v>63.62087718022314</v>
      </c>
      <c r="M47">
        <v>0</v>
      </c>
      <c r="N47">
        <v>29.999671369730958</v>
      </c>
      <c r="O47">
        <v>50.381141727341202</v>
      </c>
      <c r="P47">
        <v>68.576869857890799</v>
      </c>
      <c r="Q47">
        <v>5.5426000000000002</v>
      </c>
      <c r="R47">
        <v>10.770977746478874</v>
      </c>
      <c r="S47">
        <v>6.001464705882352</v>
      </c>
      <c r="T47">
        <v>0</v>
      </c>
      <c r="U47">
        <v>292.42073006771784</v>
      </c>
      <c r="V47">
        <v>5.269690201729107</v>
      </c>
      <c r="W47">
        <v>10.722574582924436</v>
      </c>
      <c r="X47">
        <v>37.46636296047641</v>
      </c>
      <c r="Y47">
        <v>0</v>
      </c>
      <c r="Z47">
        <v>1.6763999999999999</v>
      </c>
      <c r="AA47">
        <v>0</v>
      </c>
      <c r="AB47">
        <v>10.022027199999998</v>
      </c>
      <c r="AC47">
        <v>7.3819532320000008</v>
      </c>
      <c r="AD47">
        <v>9.2942917999999999</v>
      </c>
      <c r="AE47">
        <v>12.556885224000002</v>
      </c>
      <c r="AF47">
        <v>0</v>
      </c>
      <c r="AG47">
        <v>0</v>
      </c>
      <c r="AH47">
        <v>34.878009999999996</v>
      </c>
      <c r="AI47">
        <v>0.64668399999999993</v>
      </c>
      <c r="AJ47">
        <v>0</v>
      </c>
      <c r="AK47">
        <v>12.956460000000002</v>
      </c>
      <c r="AL47">
        <v>16.968250000000005</v>
      </c>
      <c r="AM47">
        <v>1.3406171428571425</v>
      </c>
      <c r="AN47">
        <v>0</v>
      </c>
      <c r="AO47">
        <v>6.3474599999999999</v>
      </c>
      <c r="AP47">
        <v>1.9522439999999999</v>
      </c>
      <c r="AQ47">
        <v>0</v>
      </c>
      <c r="AR47">
        <v>13.600175999999999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30.587903163363443</v>
      </c>
      <c r="BB47">
        <f t="shared" si="0"/>
        <v>874.37932299110412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12.53</v>
      </c>
      <c r="J48">
        <v>8.9122821170809932</v>
      </c>
      <c r="K48">
        <v>165.0271828047504</v>
      </c>
      <c r="L48">
        <v>63.619644524284055</v>
      </c>
      <c r="M48">
        <v>0</v>
      </c>
      <c r="N48">
        <v>29.999671369730958</v>
      </c>
      <c r="O48">
        <v>50.381141727341202</v>
      </c>
      <c r="P48">
        <v>68.576869857890799</v>
      </c>
      <c r="Q48">
        <v>5.5426000000000002</v>
      </c>
      <c r="R48">
        <v>10.770977746478874</v>
      </c>
      <c r="S48">
        <v>6.001464705882352</v>
      </c>
      <c r="T48">
        <v>0</v>
      </c>
      <c r="U48">
        <v>292.42073006771784</v>
      </c>
      <c r="V48">
        <v>5.269690201729107</v>
      </c>
      <c r="W48">
        <v>10.722574582924436</v>
      </c>
      <c r="X48">
        <v>37.46636296047641</v>
      </c>
      <c r="Y48">
        <v>0</v>
      </c>
      <c r="Z48">
        <v>1.6763999999999999</v>
      </c>
      <c r="AA48">
        <v>0</v>
      </c>
      <c r="AB48">
        <v>10.022027199999998</v>
      </c>
      <c r="AC48">
        <v>7.3819532320000008</v>
      </c>
      <c r="AD48">
        <v>9.2942917999999999</v>
      </c>
      <c r="AE48">
        <v>12.556885224000002</v>
      </c>
      <c r="AF48">
        <v>0</v>
      </c>
      <c r="AG48">
        <v>0</v>
      </c>
      <c r="AH48">
        <v>34.878009999999996</v>
      </c>
      <c r="AI48">
        <v>0</v>
      </c>
      <c r="AJ48">
        <v>0</v>
      </c>
      <c r="AK48">
        <v>12.956460000000002</v>
      </c>
      <c r="AL48">
        <v>16.968250000000005</v>
      </c>
      <c r="AM48">
        <v>1.3406171428571425</v>
      </c>
      <c r="AN48">
        <v>0</v>
      </c>
      <c r="AO48">
        <v>6.3474599999999999</v>
      </c>
      <c r="AP48">
        <v>1.9522439999999999</v>
      </c>
      <c r="AQ48">
        <v>0</v>
      </c>
      <c r="AR48">
        <v>13.600175999999999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30.5659450285888</v>
      </c>
      <c r="BB48">
        <f t="shared" si="0"/>
        <v>873.75195751855563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12.53</v>
      </c>
      <c r="J49">
        <v>8.9122821170809932</v>
      </c>
      <c r="K49">
        <v>80.003845915273331</v>
      </c>
      <c r="L49">
        <v>63.619644524284055</v>
      </c>
      <c r="M49">
        <v>0</v>
      </c>
      <c r="N49">
        <v>29.999671369730958</v>
      </c>
      <c r="O49">
        <v>50.381141727341202</v>
      </c>
      <c r="P49">
        <v>68.576869857890799</v>
      </c>
      <c r="Q49">
        <v>5.5426000000000002</v>
      </c>
      <c r="R49">
        <v>10.770977746478874</v>
      </c>
      <c r="S49">
        <v>6.001464705882352</v>
      </c>
      <c r="T49">
        <v>0</v>
      </c>
      <c r="U49">
        <v>292.42073006771784</v>
      </c>
      <c r="V49">
        <v>5.269690201729107</v>
      </c>
      <c r="W49">
        <v>10.722574582924436</v>
      </c>
      <c r="X49">
        <v>37.46636296047641</v>
      </c>
      <c r="Y49">
        <v>0</v>
      </c>
      <c r="Z49">
        <v>1.6763999999999999</v>
      </c>
      <c r="AA49">
        <v>0</v>
      </c>
      <c r="AB49">
        <v>10.022027199999998</v>
      </c>
      <c r="AC49">
        <v>7.3819532320000008</v>
      </c>
      <c r="AD49">
        <v>9.2942917999999999</v>
      </c>
      <c r="AE49">
        <v>12.556885224000002</v>
      </c>
      <c r="AF49">
        <v>0</v>
      </c>
      <c r="AG49">
        <v>0</v>
      </c>
      <c r="AH49">
        <v>34.878009999999996</v>
      </c>
      <c r="AI49">
        <v>0</v>
      </c>
      <c r="AJ49">
        <v>0</v>
      </c>
      <c r="AK49">
        <v>12.956460000000002</v>
      </c>
      <c r="AL49">
        <v>16.968250000000005</v>
      </c>
      <c r="AM49">
        <v>1.3406171428571425</v>
      </c>
      <c r="AN49">
        <v>0</v>
      </c>
      <c r="AO49">
        <v>6.3474599999999999</v>
      </c>
      <c r="AP49">
        <v>1.9522439999999999</v>
      </c>
      <c r="AQ49">
        <v>0</v>
      </c>
      <c r="AR49">
        <v>13.600175999999999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27.69215628257767</v>
      </c>
      <c r="BB49">
        <f t="shared" si="0"/>
        <v>791.60240937508956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12.53</v>
      </c>
      <c r="J50">
        <v>8.9122821170809932</v>
      </c>
      <c r="K50">
        <v>80.003845915273331</v>
      </c>
      <c r="L50">
        <v>63.619644524284055</v>
      </c>
      <c r="M50">
        <v>0</v>
      </c>
      <c r="N50">
        <v>29.999671369730958</v>
      </c>
      <c r="O50">
        <v>50.381141727341202</v>
      </c>
      <c r="P50">
        <v>68.576869857890799</v>
      </c>
      <c r="Q50">
        <v>5.5426000000000002</v>
      </c>
      <c r="R50">
        <v>10.770977746478874</v>
      </c>
      <c r="S50">
        <v>6.001464705882352</v>
      </c>
      <c r="T50">
        <v>0</v>
      </c>
      <c r="U50">
        <v>292.42073006771784</v>
      </c>
      <c r="V50">
        <v>5.269690201729107</v>
      </c>
      <c r="W50">
        <v>10.722574582924436</v>
      </c>
      <c r="X50">
        <v>37.46636296047641</v>
      </c>
      <c r="Y50">
        <v>0</v>
      </c>
      <c r="Z50">
        <v>1.6763999999999999</v>
      </c>
      <c r="AA50">
        <v>0</v>
      </c>
      <c r="AB50">
        <v>10.022027199999998</v>
      </c>
      <c r="AC50">
        <v>7.3819532320000008</v>
      </c>
      <c r="AD50">
        <v>9.2942917999999999</v>
      </c>
      <c r="AE50">
        <v>12.556885224000002</v>
      </c>
      <c r="AF50">
        <v>0</v>
      </c>
      <c r="AG50">
        <v>0</v>
      </c>
      <c r="AH50">
        <v>34.878009999999996</v>
      </c>
      <c r="AI50">
        <v>0</v>
      </c>
      <c r="AJ50">
        <v>0</v>
      </c>
      <c r="AK50">
        <v>12.956460000000002</v>
      </c>
      <c r="AL50">
        <v>16.968250000000005</v>
      </c>
      <c r="AM50">
        <v>1.3406171428571425</v>
      </c>
      <c r="AN50">
        <v>0</v>
      </c>
      <c r="AO50">
        <v>6.3474599999999999</v>
      </c>
      <c r="AP50">
        <v>1.9522439999999999</v>
      </c>
      <c r="AQ50">
        <v>0</v>
      </c>
      <c r="AR50">
        <v>13.600175999999999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27.69215628257767</v>
      </c>
      <c r="BB50">
        <f t="shared" si="0"/>
        <v>791.60240937508956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12.53</v>
      </c>
      <c r="J51">
        <v>8.9122821170809932</v>
      </c>
      <c r="K51">
        <v>80.003845915273331</v>
      </c>
      <c r="L51">
        <v>63.619644524284055</v>
      </c>
      <c r="M51">
        <v>0</v>
      </c>
      <c r="N51">
        <v>29.999671369730958</v>
      </c>
      <c r="O51">
        <v>50.381141727341202</v>
      </c>
      <c r="P51">
        <v>68.389380530973455</v>
      </c>
      <c r="Q51">
        <v>5.5404366397721878</v>
      </c>
      <c r="R51">
        <v>10.770830876250916</v>
      </c>
      <c r="S51">
        <v>6.0001852597664111</v>
      </c>
      <c r="T51">
        <v>0</v>
      </c>
      <c r="U51">
        <v>292.42073006771784</v>
      </c>
      <c r="V51">
        <v>5.2678831752371433</v>
      </c>
      <c r="W51">
        <v>10.722574582924436</v>
      </c>
      <c r="X51">
        <v>37.46636296047641</v>
      </c>
      <c r="Y51">
        <v>0</v>
      </c>
      <c r="Z51">
        <v>1.6763999999999999</v>
      </c>
      <c r="AA51">
        <v>0</v>
      </c>
      <c r="AB51">
        <v>10.022027199999998</v>
      </c>
      <c r="AC51">
        <v>7.3819532320000008</v>
      </c>
      <c r="AD51">
        <v>9.2942917999999999</v>
      </c>
      <c r="AE51">
        <v>12.556885224000002</v>
      </c>
      <c r="AF51">
        <v>0</v>
      </c>
      <c r="AG51">
        <v>0</v>
      </c>
      <c r="AH51">
        <v>34.878009999999996</v>
      </c>
      <c r="AI51">
        <v>0</v>
      </c>
      <c r="AJ51">
        <v>0</v>
      </c>
      <c r="AK51">
        <v>12.956460000000002</v>
      </c>
      <c r="AL51">
        <v>16.968250000000005</v>
      </c>
      <c r="AM51">
        <v>1.3406171428571425</v>
      </c>
      <c r="AN51">
        <v>0</v>
      </c>
      <c r="AO51">
        <v>6.3474599999999999</v>
      </c>
      <c r="AP51">
        <v>1.9522439999999999</v>
      </c>
      <c r="AQ51">
        <v>0</v>
      </c>
      <c r="AR51">
        <v>12.618719999999998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27.652463726103022</v>
      </c>
      <c r="BB51">
        <f t="shared" si="0"/>
        <v>790.46775990158324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12.53</v>
      </c>
      <c r="J52">
        <v>8.9122821170809932</v>
      </c>
      <c r="K52">
        <v>80.003845915273331</v>
      </c>
      <c r="L52">
        <v>63.619644524284055</v>
      </c>
      <c r="M52">
        <v>0</v>
      </c>
      <c r="N52">
        <v>29.999671369730958</v>
      </c>
      <c r="O52">
        <v>50.381141727341202</v>
      </c>
      <c r="P52">
        <v>68.389380530973455</v>
      </c>
      <c r="Q52">
        <v>5.5404366397721878</v>
      </c>
      <c r="R52">
        <v>10.770830876250916</v>
      </c>
      <c r="S52">
        <v>6.0001852597664111</v>
      </c>
      <c r="T52">
        <v>0</v>
      </c>
      <c r="U52">
        <v>292.42073006771784</v>
      </c>
      <c r="V52">
        <v>5.2678831752371433</v>
      </c>
      <c r="W52">
        <v>10.722574582924436</v>
      </c>
      <c r="X52">
        <v>37.46636296047641</v>
      </c>
      <c r="Y52">
        <v>0</v>
      </c>
      <c r="Z52">
        <v>1.6763999999999999</v>
      </c>
      <c r="AA52">
        <v>0</v>
      </c>
      <c r="AB52">
        <v>10.022027199999998</v>
      </c>
      <c r="AC52">
        <v>7.3819532320000008</v>
      </c>
      <c r="AD52">
        <v>9.2942917999999999</v>
      </c>
      <c r="AE52">
        <v>12.556885224000002</v>
      </c>
      <c r="AF52">
        <v>0</v>
      </c>
      <c r="AG52">
        <v>0</v>
      </c>
      <c r="AH52">
        <v>34.878009999999996</v>
      </c>
      <c r="AI52">
        <v>0</v>
      </c>
      <c r="AJ52">
        <v>0</v>
      </c>
      <c r="AK52">
        <v>12.956460000000002</v>
      </c>
      <c r="AL52">
        <v>16.968250000000005</v>
      </c>
      <c r="AM52">
        <v>1.3406171428571425</v>
      </c>
      <c r="AN52">
        <v>0</v>
      </c>
      <c r="AO52">
        <v>6.3474599999999999</v>
      </c>
      <c r="AP52">
        <v>1.9522439999999999</v>
      </c>
      <c r="AQ52">
        <v>0</v>
      </c>
      <c r="AR52">
        <v>12.618719999999998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27.652463726103022</v>
      </c>
      <c r="BB52">
        <f t="shared" si="0"/>
        <v>790.46775990158324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12.53</v>
      </c>
      <c r="J53">
        <v>8.9122821170809932</v>
      </c>
      <c r="K53">
        <v>80.003845915273331</v>
      </c>
      <c r="L53">
        <v>40.00174736401673</v>
      </c>
      <c r="M53">
        <v>0</v>
      </c>
      <c r="N53">
        <v>29.999671369730958</v>
      </c>
      <c r="O53">
        <v>50.381141727341202</v>
      </c>
      <c r="P53">
        <v>68.389380530973455</v>
      </c>
      <c r="Q53">
        <v>5.5404366397721878</v>
      </c>
      <c r="R53">
        <v>10.770830876250916</v>
      </c>
      <c r="S53">
        <v>6.0001852597664111</v>
      </c>
      <c r="T53">
        <v>0</v>
      </c>
      <c r="U53">
        <v>292.42073006771784</v>
      </c>
      <c r="V53">
        <v>5.2678831752371433</v>
      </c>
      <c r="W53">
        <v>10.484600802407222</v>
      </c>
      <c r="X53">
        <v>37.46636296047641</v>
      </c>
      <c r="Y53">
        <v>0</v>
      </c>
      <c r="Z53">
        <v>1.6763999999999999</v>
      </c>
      <c r="AA53">
        <v>0</v>
      </c>
      <c r="AB53">
        <v>10.022027199999998</v>
      </c>
      <c r="AC53">
        <v>7.3819532320000008</v>
      </c>
      <c r="AD53">
        <v>9.2942917999999999</v>
      </c>
      <c r="AE53">
        <v>12.556885224000002</v>
      </c>
      <c r="AF53">
        <v>0</v>
      </c>
      <c r="AG53">
        <v>0</v>
      </c>
      <c r="AH53">
        <v>34.878009999999996</v>
      </c>
      <c r="AI53">
        <v>0</v>
      </c>
      <c r="AJ53">
        <v>0</v>
      </c>
      <c r="AK53">
        <v>12.956460000000002</v>
      </c>
      <c r="AL53">
        <v>16.968250000000005</v>
      </c>
      <c r="AM53">
        <v>1.3406171428571425</v>
      </c>
      <c r="AN53">
        <v>0</v>
      </c>
      <c r="AO53">
        <v>6.3474599999999999</v>
      </c>
      <c r="AP53">
        <v>2.2776179999999999</v>
      </c>
      <c r="AQ53">
        <v>0</v>
      </c>
      <c r="AR53">
        <v>12.618719999999998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26.857132937606025</v>
      </c>
      <c r="BB53">
        <f t="shared" si="0"/>
        <v>767.7325937492958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12.53</v>
      </c>
      <c r="J54">
        <v>8.9122821170809932</v>
      </c>
      <c r="K54">
        <v>80.003845915273331</v>
      </c>
      <c r="L54">
        <v>49.999878971099527</v>
      </c>
      <c r="M54">
        <v>0</v>
      </c>
      <c r="N54">
        <v>29.999671369730958</v>
      </c>
      <c r="O54">
        <v>50.381141727341202</v>
      </c>
      <c r="P54">
        <v>68.389380530973455</v>
      </c>
      <c r="Q54">
        <v>5.5404366397721878</v>
      </c>
      <c r="R54">
        <v>10.770830876250916</v>
      </c>
      <c r="S54">
        <v>6.0001852597664111</v>
      </c>
      <c r="T54">
        <v>0</v>
      </c>
      <c r="U54">
        <v>292.42073006771784</v>
      </c>
      <c r="V54">
        <v>5.2678831752371433</v>
      </c>
      <c r="W54">
        <v>10.484600802407222</v>
      </c>
      <c r="X54">
        <v>37.46636296047641</v>
      </c>
      <c r="Y54">
        <v>0</v>
      </c>
      <c r="Z54">
        <v>1.6763999999999999</v>
      </c>
      <c r="AA54">
        <v>0</v>
      </c>
      <c r="AB54">
        <v>10.022027199999998</v>
      </c>
      <c r="AC54">
        <v>7.3819532320000008</v>
      </c>
      <c r="AD54">
        <v>9.2942917999999999</v>
      </c>
      <c r="AE54">
        <v>12.556885224000002</v>
      </c>
      <c r="AF54">
        <v>0</v>
      </c>
      <c r="AG54">
        <v>0</v>
      </c>
      <c r="AH54">
        <v>34.878009999999996</v>
      </c>
      <c r="AI54">
        <v>0</v>
      </c>
      <c r="AJ54">
        <v>0</v>
      </c>
      <c r="AK54">
        <v>12.956460000000002</v>
      </c>
      <c r="AL54">
        <v>16.968250000000005</v>
      </c>
      <c r="AM54">
        <v>1.3406171428571425</v>
      </c>
      <c r="AN54">
        <v>0</v>
      </c>
      <c r="AO54">
        <v>6.3474599999999999</v>
      </c>
      <c r="AP54">
        <v>2.2776179999999999</v>
      </c>
      <c r="AQ54">
        <v>0</v>
      </c>
      <c r="AR54">
        <v>12.618719999999998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27.195069782179864</v>
      </c>
      <c r="BB54">
        <f t="shared" si="0"/>
        <v>777.39278851180472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12.53</v>
      </c>
      <c r="J55">
        <v>8.9122821170809932</v>
      </c>
      <c r="K55">
        <v>80.003845915273331</v>
      </c>
      <c r="L55">
        <v>45.000800748630724</v>
      </c>
      <c r="M55">
        <v>0</v>
      </c>
      <c r="N55">
        <v>29.999671369730958</v>
      </c>
      <c r="O55">
        <v>50.381141727341202</v>
      </c>
      <c r="P55">
        <v>68.389380530973455</v>
      </c>
      <c r="Q55">
        <v>5.5404366397721878</v>
      </c>
      <c r="R55">
        <v>10.770830876250916</v>
      </c>
      <c r="S55">
        <v>6.0001852597664111</v>
      </c>
      <c r="T55">
        <v>0</v>
      </c>
      <c r="U55">
        <v>292.42073006771784</v>
      </c>
      <c r="V55">
        <v>5.2678831752371433</v>
      </c>
      <c r="W55">
        <v>10.484600802407222</v>
      </c>
      <c r="X55">
        <v>37.46636296047641</v>
      </c>
      <c r="Y55">
        <v>0</v>
      </c>
      <c r="Z55">
        <v>1.6763999999999999</v>
      </c>
      <c r="AA55">
        <v>0</v>
      </c>
      <c r="AB55">
        <v>10.022027199999998</v>
      </c>
      <c r="AC55">
        <v>4.9163427199999994</v>
      </c>
      <c r="AD55">
        <v>9.2942917999999999</v>
      </c>
      <c r="AE55">
        <v>12.556885224000002</v>
      </c>
      <c r="AF55">
        <v>0</v>
      </c>
      <c r="AG55">
        <v>0</v>
      </c>
      <c r="AH55">
        <v>35.647731599999993</v>
      </c>
      <c r="AI55">
        <v>0</v>
      </c>
      <c r="AJ55">
        <v>0</v>
      </c>
      <c r="AK55">
        <v>12.956460000000002</v>
      </c>
      <c r="AL55">
        <v>16.968250000000005</v>
      </c>
      <c r="AM55">
        <v>1.3406171428571425</v>
      </c>
      <c r="AN55">
        <v>0</v>
      </c>
      <c r="AO55">
        <v>6.3474599999999999</v>
      </c>
      <c r="AP55">
        <v>2.2776179999999999</v>
      </c>
      <c r="AQ55">
        <v>0</v>
      </c>
      <c r="AR55">
        <v>12.618719999999998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26.968779998108317</v>
      </c>
      <c r="BB55">
        <f t="shared" si="0"/>
        <v>770.9241111614075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12.53</v>
      </c>
      <c r="J56">
        <v>8.9122821170809932</v>
      </c>
      <c r="K56">
        <v>90.002051403350322</v>
      </c>
      <c r="L56">
        <v>45.000800748630724</v>
      </c>
      <c r="M56">
        <v>0</v>
      </c>
      <c r="N56">
        <v>29.999671369730958</v>
      </c>
      <c r="O56">
        <v>50.381141727341202</v>
      </c>
      <c r="P56">
        <v>68.389380530973455</v>
      </c>
      <c r="Q56">
        <v>5.5404366397721878</v>
      </c>
      <c r="R56">
        <v>10.770830876250916</v>
      </c>
      <c r="S56">
        <v>6.0001852597664111</v>
      </c>
      <c r="T56">
        <v>0</v>
      </c>
      <c r="U56">
        <v>292.42073006771784</v>
      </c>
      <c r="V56">
        <v>5.2678831752371433</v>
      </c>
      <c r="W56">
        <v>10.722574582924436</v>
      </c>
      <c r="X56">
        <v>37.46636296047641</v>
      </c>
      <c r="Y56">
        <v>0</v>
      </c>
      <c r="Z56">
        <v>1.6763999999999999</v>
      </c>
      <c r="AA56">
        <v>0</v>
      </c>
      <c r="AB56">
        <v>10.022027199999998</v>
      </c>
      <c r="AC56">
        <v>4.9163427199999994</v>
      </c>
      <c r="AD56">
        <v>9.2942917999999999</v>
      </c>
      <c r="AE56">
        <v>12.556885224000002</v>
      </c>
      <c r="AF56">
        <v>0</v>
      </c>
      <c r="AG56">
        <v>0</v>
      </c>
      <c r="AH56">
        <v>35.647731599999993</v>
      </c>
      <c r="AI56">
        <v>0</v>
      </c>
      <c r="AJ56">
        <v>0</v>
      </c>
      <c r="AK56">
        <v>12.956460000000002</v>
      </c>
      <c r="AL56">
        <v>16.968250000000005</v>
      </c>
      <c r="AM56">
        <v>1.3406171428571425</v>
      </c>
      <c r="AN56">
        <v>0</v>
      </c>
      <c r="AO56">
        <v>6.3474599999999999</v>
      </c>
      <c r="AP56">
        <v>2.2776179999999999</v>
      </c>
      <c r="AQ56">
        <v>0</v>
      </c>
      <c r="AR56">
        <v>12.618719999999998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27.31476288255049</v>
      </c>
      <c r="BB56">
        <f t="shared" si="0"/>
        <v>780.81430754555947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12.53</v>
      </c>
      <c r="J57">
        <v>8.9122821170809932</v>
      </c>
      <c r="K57">
        <v>90.002051403350322</v>
      </c>
      <c r="L57">
        <v>50.000133364066556</v>
      </c>
      <c r="M57">
        <v>0</v>
      </c>
      <c r="N57">
        <v>29.999671369730958</v>
      </c>
      <c r="O57">
        <v>50.381141727341202</v>
      </c>
      <c r="P57">
        <v>68.389380530973455</v>
      </c>
      <c r="Q57">
        <v>5.5404366397721878</v>
      </c>
      <c r="R57">
        <v>10.770830876250916</v>
      </c>
      <c r="S57">
        <v>6.0001852597664111</v>
      </c>
      <c r="T57">
        <v>0</v>
      </c>
      <c r="U57">
        <v>292.42073006771784</v>
      </c>
      <c r="V57">
        <v>5.2678831752371433</v>
      </c>
      <c r="W57">
        <v>10.722574582924436</v>
      </c>
      <c r="X57">
        <v>37.46636296047641</v>
      </c>
      <c r="Y57">
        <v>0</v>
      </c>
      <c r="Z57">
        <v>1.6763999999999999</v>
      </c>
      <c r="AA57">
        <v>0</v>
      </c>
      <c r="AB57">
        <v>10.022027199999998</v>
      </c>
      <c r="AC57">
        <v>4.9163427199999994</v>
      </c>
      <c r="AD57">
        <v>9.2942917999999999</v>
      </c>
      <c r="AE57">
        <v>12.556885224000002</v>
      </c>
      <c r="AF57">
        <v>0</v>
      </c>
      <c r="AG57">
        <v>0</v>
      </c>
      <c r="AH57">
        <v>35.647731599999993</v>
      </c>
      <c r="AI57">
        <v>0</v>
      </c>
      <c r="AJ57">
        <v>0</v>
      </c>
      <c r="AK57">
        <v>12.956460000000002</v>
      </c>
      <c r="AL57">
        <v>16.968250000000005</v>
      </c>
      <c r="AM57">
        <v>1.3406171428571425</v>
      </c>
      <c r="AN57">
        <v>0</v>
      </c>
      <c r="AO57">
        <v>6.3474599999999999</v>
      </c>
      <c r="AP57">
        <v>2.2776179999999999</v>
      </c>
      <c r="AQ57">
        <v>0</v>
      </c>
      <c r="AR57">
        <v>12.618719999999998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27.483743474062607</v>
      </c>
      <c r="BB57">
        <f t="shared" si="0"/>
        <v>785.64465956948311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12.53</v>
      </c>
      <c r="J58">
        <v>8.9122821170809932</v>
      </c>
      <c r="K58">
        <v>90.002051403350322</v>
      </c>
      <c r="L58">
        <v>54.999240810815841</v>
      </c>
      <c r="M58">
        <v>0</v>
      </c>
      <c r="N58">
        <v>29.999671369730958</v>
      </c>
      <c r="O58">
        <v>50.381141727341202</v>
      </c>
      <c r="P58">
        <v>68.389380530973455</v>
      </c>
      <c r="Q58">
        <v>5.5404366397721878</v>
      </c>
      <c r="R58">
        <v>10.770830876250916</v>
      </c>
      <c r="S58">
        <v>6.0001852597664111</v>
      </c>
      <c r="T58">
        <v>0</v>
      </c>
      <c r="U58">
        <v>292.42073006771784</v>
      </c>
      <c r="V58">
        <v>5.2678831752371433</v>
      </c>
      <c r="W58">
        <v>10.722574582924436</v>
      </c>
      <c r="X58">
        <v>37.46636296047641</v>
      </c>
      <c r="Y58">
        <v>0</v>
      </c>
      <c r="Z58">
        <v>1.6763999999999999</v>
      </c>
      <c r="AA58">
        <v>0</v>
      </c>
      <c r="AB58">
        <v>10.022027199999998</v>
      </c>
      <c r="AC58">
        <v>4.9163427199999994</v>
      </c>
      <c r="AD58">
        <v>9.2942917999999999</v>
      </c>
      <c r="AE58">
        <v>12.556885224000002</v>
      </c>
      <c r="AF58">
        <v>0</v>
      </c>
      <c r="AG58">
        <v>0</v>
      </c>
      <c r="AH58">
        <v>38.486079999999994</v>
      </c>
      <c r="AI58">
        <v>0</v>
      </c>
      <c r="AJ58">
        <v>0</v>
      </c>
      <c r="AK58">
        <v>12.956460000000002</v>
      </c>
      <c r="AL58">
        <v>16.968250000000005</v>
      </c>
      <c r="AM58">
        <v>1.3406171428571425</v>
      </c>
      <c r="AN58">
        <v>0</v>
      </c>
      <c r="AO58">
        <v>6.3474599999999999</v>
      </c>
      <c r="AP58">
        <v>2.2776179999999999</v>
      </c>
      <c r="AQ58">
        <v>0</v>
      </c>
      <c r="AR58">
        <v>12.618719999999998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27.748652648629644</v>
      </c>
      <c r="BB58">
        <f t="shared" si="0"/>
        <v>793.21720624166539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12.53</v>
      </c>
      <c r="J59">
        <v>8.9122821170809932</v>
      </c>
      <c r="K59">
        <v>119.99700567726011</v>
      </c>
      <c r="L59">
        <v>63.620325081446325</v>
      </c>
      <c r="M59">
        <v>0</v>
      </c>
      <c r="N59">
        <v>29.999671369730958</v>
      </c>
      <c r="O59">
        <v>50.381141727341202</v>
      </c>
      <c r="P59">
        <v>68.389380530973455</v>
      </c>
      <c r="Q59">
        <v>5.5404366397721878</v>
      </c>
      <c r="R59">
        <v>10.770830876250916</v>
      </c>
      <c r="S59">
        <v>6.0001852597664111</v>
      </c>
      <c r="T59">
        <v>0</v>
      </c>
      <c r="U59">
        <v>292.42073006771784</v>
      </c>
      <c r="V59">
        <v>5.2678831752371433</v>
      </c>
      <c r="W59">
        <v>10.722574582924436</v>
      </c>
      <c r="X59">
        <v>37.46636296047641</v>
      </c>
      <c r="Y59">
        <v>0</v>
      </c>
      <c r="Z59">
        <v>1.6763999999999999</v>
      </c>
      <c r="AA59">
        <v>0</v>
      </c>
      <c r="AB59">
        <v>10.035570479999999</v>
      </c>
      <c r="AC59">
        <v>4.9163427199999994</v>
      </c>
      <c r="AD59">
        <v>6.9455537999999999</v>
      </c>
      <c r="AE59">
        <v>12.556885224000002</v>
      </c>
      <c r="AF59">
        <v>0</v>
      </c>
      <c r="AG59">
        <v>0</v>
      </c>
      <c r="AH59">
        <v>37.28338999999999</v>
      </c>
      <c r="AI59">
        <v>0</v>
      </c>
      <c r="AJ59">
        <v>0</v>
      </c>
      <c r="AK59">
        <v>12.956460000000002</v>
      </c>
      <c r="AL59">
        <v>16.968250000000005</v>
      </c>
      <c r="AM59">
        <v>1.3406171428571425</v>
      </c>
      <c r="AN59">
        <v>0</v>
      </c>
      <c r="AO59">
        <v>6.3474599999999999</v>
      </c>
      <c r="AP59">
        <v>1.62687</v>
      </c>
      <c r="AQ59">
        <v>0</v>
      </c>
      <c r="AR59">
        <v>12.618719999999998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28.912292541803367</v>
      </c>
      <c r="BB59">
        <f t="shared" si="0"/>
        <v>826.48097217303189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12.53</v>
      </c>
      <c r="J60">
        <v>8.9122821170809932</v>
      </c>
      <c r="K60">
        <v>165.0271828047504</v>
      </c>
      <c r="L60">
        <v>63.620562434944198</v>
      </c>
      <c r="M60">
        <v>0</v>
      </c>
      <c r="N60">
        <v>29.999671369730958</v>
      </c>
      <c r="O60">
        <v>50.381141727341202</v>
      </c>
      <c r="P60">
        <v>68.389380530973455</v>
      </c>
      <c r="Q60">
        <v>5.5404366397721878</v>
      </c>
      <c r="R60">
        <v>10.770830876250916</v>
      </c>
      <c r="S60">
        <v>6.0001852597664111</v>
      </c>
      <c r="T60">
        <v>0</v>
      </c>
      <c r="U60">
        <v>292.42073006771784</v>
      </c>
      <c r="V60">
        <v>5.2678831752371433</v>
      </c>
      <c r="W60">
        <v>10.722574582924436</v>
      </c>
      <c r="X60">
        <v>37.46636296047641</v>
      </c>
      <c r="Y60">
        <v>0</v>
      </c>
      <c r="Z60">
        <v>1.6763999999999999</v>
      </c>
      <c r="AA60">
        <v>0</v>
      </c>
      <c r="AB60">
        <v>10.035570479999999</v>
      </c>
      <c r="AC60">
        <v>4.9163427199999994</v>
      </c>
      <c r="AD60">
        <v>6.9455537999999999</v>
      </c>
      <c r="AE60">
        <v>12.556885224000002</v>
      </c>
      <c r="AF60">
        <v>0</v>
      </c>
      <c r="AG60">
        <v>0</v>
      </c>
      <c r="AH60">
        <v>37.28338999999999</v>
      </c>
      <c r="AI60">
        <v>0</v>
      </c>
      <c r="AJ60">
        <v>0</v>
      </c>
      <c r="AK60">
        <v>12.956460000000002</v>
      </c>
      <c r="AL60">
        <v>16.968250000000005</v>
      </c>
      <c r="AM60">
        <v>1.3406171428571425</v>
      </c>
      <c r="AN60">
        <v>0</v>
      </c>
      <c r="AO60">
        <v>6.3474599999999999</v>
      </c>
      <c r="AP60">
        <v>1.62687</v>
      </c>
      <c r="AQ60">
        <v>0</v>
      </c>
      <c r="AR60">
        <v>12.618719999999998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30.434324045371561</v>
      </c>
      <c r="BB60">
        <f t="shared" si="0"/>
        <v>869.98935515045184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12.53</v>
      </c>
      <c r="J61">
        <v>8.9122821170809932</v>
      </c>
      <c r="K61">
        <v>165.0271828047504</v>
      </c>
      <c r="L61">
        <v>63.620562434944198</v>
      </c>
      <c r="M61">
        <v>0</v>
      </c>
      <c r="N61">
        <v>29.999671369730958</v>
      </c>
      <c r="O61">
        <v>50.381141727341202</v>
      </c>
      <c r="P61">
        <v>68.389380530973455</v>
      </c>
      <c r="Q61">
        <v>5.5404366397721878</v>
      </c>
      <c r="R61">
        <v>10.770830876250916</v>
      </c>
      <c r="S61">
        <v>6.0001852597664111</v>
      </c>
      <c r="T61">
        <v>0</v>
      </c>
      <c r="U61">
        <v>292.42073006771784</v>
      </c>
      <c r="V61">
        <v>5.2678831752371433</v>
      </c>
      <c r="W61">
        <v>10.722574582924436</v>
      </c>
      <c r="X61">
        <v>37.46636296047641</v>
      </c>
      <c r="Y61">
        <v>0</v>
      </c>
      <c r="Z61">
        <v>1.6763999999999999</v>
      </c>
      <c r="AA61">
        <v>0</v>
      </c>
      <c r="AB61">
        <v>10.035570479999999</v>
      </c>
      <c r="AC61">
        <v>4.9163427199999994</v>
      </c>
      <c r="AD61">
        <v>6.9455537999999999</v>
      </c>
      <c r="AE61">
        <v>12.556885224000002</v>
      </c>
      <c r="AF61">
        <v>0</v>
      </c>
      <c r="AG61">
        <v>0</v>
      </c>
      <c r="AH61">
        <v>37.28338999999999</v>
      </c>
      <c r="AI61">
        <v>0</v>
      </c>
      <c r="AJ61">
        <v>0</v>
      </c>
      <c r="AK61">
        <v>12.956460000000002</v>
      </c>
      <c r="AL61">
        <v>16.968250000000005</v>
      </c>
      <c r="AM61">
        <v>1.3406171428571425</v>
      </c>
      <c r="AN61">
        <v>0</v>
      </c>
      <c r="AO61">
        <v>6.7955159999999992</v>
      </c>
      <c r="AP61">
        <v>1.62687</v>
      </c>
      <c r="AQ61">
        <v>0</v>
      </c>
      <c r="AR61">
        <v>12.618719999999998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30.449468287371566</v>
      </c>
      <c r="BB61">
        <f t="shared" si="0"/>
        <v>870.42226690845189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12.53</v>
      </c>
      <c r="J62">
        <v>8.9122821170809932</v>
      </c>
      <c r="K62">
        <v>165.0271828047504</v>
      </c>
      <c r="L62">
        <v>63.620332137805619</v>
      </c>
      <c r="M62">
        <v>0</v>
      </c>
      <c r="N62">
        <v>29.999671369730958</v>
      </c>
      <c r="O62">
        <v>50.381141727341202</v>
      </c>
      <c r="P62">
        <v>68.389380530973455</v>
      </c>
      <c r="Q62">
        <v>5.5404366397721878</v>
      </c>
      <c r="R62">
        <v>10.770830876250916</v>
      </c>
      <c r="S62">
        <v>6.0001852597664111</v>
      </c>
      <c r="T62">
        <v>0</v>
      </c>
      <c r="U62">
        <v>292.42073006771784</v>
      </c>
      <c r="V62">
        <v>5.2678831752371433</v>
      </c>
      <c r="W62">
        <v>10.722574582924436</v>
      </c>
      <c r="X62">
        <v>37.46636296047641</v>
      </c>
      <c r="Y62">
        <v>0</v>
      </c>
      <c r="Z62">
        <v>1.6763999999999999</v>
      </c>
      <c r="AA62">
        <v>0</v>
      </c>
      <c r="AB62">
        <v>10.035570479999999</v>
      </c>
      <c r="AC62">
        <v>4.9163427199999994</v>
      </c>
      <c r="AD62">
        <v>6.9455537999999999</v>
      </c>
      <c r="AE62">
        <v>12.556885224000002</v>
      </c>
      <c r="AF62">
        <v>0</v>
      </c>
      <c r="AG62">
        <v>0</v>
      </c>
      <c r="AH62">
        <v>37.28338999999999</v>
      </c>
      <c r="AI62">
        <v>0</v>
      </c>
      <c r="AJ62">
        <v>0</v>
      </c>
      <c r="AK62">
        <v>12.956460000000002</v>
      </c>
      <c r="AL62">
        <v>16.968250000000005</v>
      </c>
      <c r="AM62">
        <v>1.3406171428571425</v>
      </c>
      <c r="AN62">
        <v>0</v>
      </c>
      <c r="AO62">
        <v>6.7955159999999992</v>
      </c>
      <c r="AP62">
        <v>1.62687</v>
      </c>
      <c r="AQ62">
        <v>0</v>
      </c>
      <c r="AR62">
        <v>12.618719999999998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30.449456969451184</v>
      </c>
      <c r="BB62">
        <f t="shared" si="0"/>
        <v>870.42204792923383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10.80208092485549</v>
      </c>
      <c r="J63">
        <v>8.9123922631578942</v>
      </c>
      <c r="K63">
        <v>165.02714755504317</v>
      </c>
      <c r="L63">
        <v>63.619716200798628</v>
      </c>
      <c r="M63">
        <v>0</v>
      </c>
      <c r="N63">
        <v>29.999671369730958</v>
      </c>
      <c r="O63">
        <v>50.381141727341202</v>
      </c>
      <c r="P63">
        <v>68.389380530973455</v>
      </c>
      <c r="Q63">
        <v>5.5404366397721878</v>
      </c>
      <c r="R63">
        <v>10.770830876250916</v>
      </c>
      <c r="S63">
        <v>6.0001852597664111</v>
      </c>
      <c r="T63">
        <v>0</v>
      </c>
      <c r="U63">
        <v>292.42073006771784</v>
      </c>
      <c r="V63">
        <v>5.2678831752371433</v>
      </c>
      <c r="W63">
        <v>10.950198366954851</v>
      </c>
      <c r="X63">
        <v>37.46636296047641</v>
      </c>
      <c r="Y63">
        <v>0</v>
      </c>
      <c r="Z63">
        <v>1.6646651999999997</v>
      </c>
      <c r="AA63">
        <v>0</v>
      </c>
      <c r="AB63">
        <v>6.6700654000000004</v>
      </c>
      <c r="AC63">
        <v>4.9163427199999994</v>
      </c>
      <c r="AD63">
        <v>6.9455537999999999</v>
      </c>
      <c r="AE63">
        <v>12.556885224000002</v>
      </c>
      <c r="AF63">
        <v>0</v>
      </c>
      <c r="AG63">
        <v>0</v>
      </c>
      <c r="AH63">
        <v>37.28338999999999</v>
      </c>
      <c r="AI63">
        <v>0</v>
      </c>
      <c r="AJ63">
        <v>0</v>
      </c>
      <c r="AK63">
        <v>12.956460000000002</v>
      </c>
      <c r="AL63">
        <v>16.968250000000005</v>
      </c>
      <c r="AM63">
        <v>1.3406171428571425</v>
      </c>
      <c r="AN63">
        <v>0</v>
      </c>
      <c r="AO63">
        <v>6.3474599999999999</v>
      </c>
      <c r="AP63">
        <v>1.62687</v>
      </c>
      <c r="AQ63">
        <v>0</v>
      </c>
      <c r="AR63">
        <v>12.618719999999998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30.269433596434361</v>
      </c>
      <c r="BB63">
        <f t="shared" si="0"/>
        <v>865.27593909049904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10.80208092485549</v>
      </c>
      <c r="J64">
        <v>8.9123922631578942</v>
      </c>
      <c r="K64">
        <v>165.02714755504317</v>
      </c>
      <c r="L64">
        <v>63.619716200798628</v>
      </c>
      <c r="M64">
        <v>0</v>
      </c>
      <c r="N64">
        <v>29.999671369730958</v>
      </c>
      <c r="O64">
        <v>50.381141727341202</v>
      </c>
      <c r="P64">
        <v>68.389380530973455</v>
      </c>
      <c r="Q64">
        <v>5.5404366397721878</v>
      </c>
      <c r="R64">
        <v>10.770830876250916</v>
      </c>
      <c r="S64">
        <v>6.0001852597664111</v>
      </c>
      <c r="T64">
        <v>0</v>
      </c>
      <c r="U64">
        <v>292.42073006771784</v>
      </c>
      <c r="V64">
        <v>5.2678831752371433</v>
      </c>
      <c r="W64">
        <v>10.950198366954851</v>
      </c>
      <c r="X64">
        <v>37.46636296047641</v>
      </c>
      <c r="Y64">
        <v>0</v>
      </c>
      <c r="Z64">
        <v>1.6646651999999997</v>
      </c>
      <c r="AA64">
        <v>0</v>
      </c>
      <c r="AB64">
        <v>6.6700654000000004</v>
      </c>
      <c r="AC64">
        <v>4.9163427199999994</v>
      </c>
      <c r="AD64">
        <v>6.9455537999999999</v>
      </c>
      <c r="AE64">
        <v>12.556885224000002</v>
      </c>
      <c r="AF64">
        <v>0</v>
      </c>
      <c r="AG64">
        <v>0</v>
      </c>
      <c r="AH64">
        <v>37.28338999999999</v>
      </c>
      <c r="AI64">
        <v>0</v>
      </c>
      <c r="AJ64">
        <v>0</v>
      </c>
      <c r="AK64">
        <v>12.956460000000002</v>
      </c>
      <c r="AL64">
        <v>16.968250000000005</v>
      </c>
      <c r="AM64">
        <v>1.3406171428571425</v>
      </c>
      <c r="AN64">
        <v>0</v>
      </c>
      <c r="AO64">
        <v>6.3474599999999999</v>
      </c>
      <c r="AP64">
        <v>1.62687</v>
      </c>
      <c r="AQ64">
        <v>0</v>
      </c>
      <c r="AR64">
        <v>12.618719999999998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30.269433596434361</v>
      </c>
      <c r="BB64">
        <f t="shared" si="0"/>
        <v>865.27593909049904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10.80208092485549</v>
      </c>
      <c r="J65">
        <v>8.9123922631578942</v>
      </c>
      <c r="K65">
        <v>165.02714755504317</v>
      </c>
      <c r="L65">
        <v>63.619716200798628</v>
      </c>
      <c r="M65">
        <v>0</v>
      </c>
      <c r="N65">
        <v>29.999671369730958</v>
      </c>
      <c r="O65">
        <v>50.381141727341202</v>
      </c>
      <c r="P65">
        <v>68.389380530973455</v>
      </c>
      <c r="Q65">
        <v>5.5404366397721878</v>
      </c>
      <c r="R65">
        <v>10.770830876250916</v>
      </c>
      <c r="S65">
        <v>6.0001852597664111</v>
      </c>
      <c r="T65">
        <v>0</v>
      </c>
      <c r="U65">
        <v>292.42073006771784</v>
      </c>
      <c r="V65">
        <v>5.2678831752371433</v>
      </c>
      <c r="W65">
        <v>10.950198366954851</v>
      </c>
      <c r="X65">
        <v>37.46636296047641</v>
      </c>
      <c r="Y65">
        <v>0</v>
      </c>
      <c r="Z65">
        <v>1.6646651999999997</v>
      </c>
      <c r="AA65">
        <v>0</v>
      </c>
      <c r="AB65">
        <v>6.6700654000000004</v>
      </c>
      <c r="AC65">
        <v>4.9163427199999994</v>
      </c>
      <c r="AD65">
        <v>6.9455537999999999</v>
      </c>
      <c r="AE65">
        <v>12.556885224000002</v>
      </c>
      <c r="AF65">
        <v>0</v>
      </c>
      <c r="AG65">
        <v>0</v>
      </c>
      <c r="AH65">
        <v>37.28338999999999</v>
      </c>
      <c r="AI65">
        <v>0</v>
      </c>
      <c r="AJ65">
        <v>0</v>
      </c>
      <c r="AK65">
        <v>12.956460000000002</v>
      </c>
      <c r="AL65">
        <v>16.968250000000005</v>
      </c>
      <c r="AM65">
        <v>1.3406171428571425</v>
      </c>
      <c r="AN65">
        <v>0</v>
      </c>
      <c r="AO65">
        <v>6.3474599999999999</v>
      </c>
      <c r="AP65">
        <v>1.62687</v>
      </c>
      <c r="AQ65">
        <v>0</v>
      </c>
      <c r="AR65">
        <v>12.618719999999998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30.269433596434361</v>
      </c>
      <c r="BB65">
        <f t="shared" si="0"/>
        <v>865.27593909049904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10.80208092485549</v>
      </c>
      <c r="J66">
        <v>8.9123922631578942</v>
      </c>
      <c r="K66">
        <v>165.02714755504317</v>
      </c>
      <c r="L66">
        <v>63.619716200798628</v>
      </c>
      <c r="M66">
        <v>0</v>
      </c>
      <c r="N66">
        <v>29.999671369730958</v>
      </c>
      <c r="O66">
        <v>50.381141727341202</v>
      </c>
      <c r="P66">
        <v>68.389380530973455</v>
      </c>
      <c r="Q66">
        <v>5.5404366397721878</v>
      </c>
      <c r="R66">
        <v>10.770830876250916</v>
      </c>
      <c r="S66">
        <v>6.0001852597664111</v>
      </c>
      <c r="T66">
        <v>0</v>
      </c>
      <c r="U66">
        <v>292.42073006771784</v>
      </c>
      <c r="V66">
        <v>5.2678831752371433</v>
      </c>
      <c r="W66">
        <v>10.950198366954851</v>
      </c>
      <c r="X66">
        <v>37.46636296047641</v>
      </c>
      <c r="Y66">
        <v>0</v>
      </c>
      <c r="Z66">
        <v>1.6646651999999997</v>
      </c>
      <c r="AA66">
        <v>1.7658079999999996</v>
      </c>
      <c r="AB66">
        <v>6.6700654000000004</v>
      </c>
      <c r="AC66">
        <v>4.9163427199999994</v>
      </c>
      <c r="AD66">
        <v>6.9455537999999999</v>
      </c>
      <c r="AE66">
        <v>12.556885224000002</v>
      </c>
      <c r="AF66">
        <v>0</v>
      </c>
      <c r="AG66">
        <v>0</v>
      </c>
      <c r="AH66">
        <v>37.28338999999999</v>
      </c>
      <c r="AI66">
        <v>0</v>
      </c>
      <c r="AJ66">
        <v>0</v>
      </c>
      <c r="AK66">
        <v>12.956460000000002</v>
      </c>
      <c r="AL66">
        <v>16.968250000000005</v>
      </c>
      <c r="AM66">
        <v>1.3406171428571425</v>
      </c>
      <c r="AN66">
        <v>0</v>
      </c>
      <c r="AO66">
        <v>6.3474599999999999</v>
      </c>
      <c r="AP66">
        <v>1.62687</v>
      </c>
      <c r="AQ66">
        <v>0</v>
      </c>
      <c r="AR66">
        <v>12.618719999999998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30.329118008434364</v>
      </c>
      <c r="BB66">
        <f t="shared" si="0"/>
        <v>866.98206267849901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10.80208092485549</v>
      </c>
      <c r="J67">
        <v>8.9123922631578942</v>
      </c>
      <c r="K67">
        <v>165.02714755504317</v>
      </c>
      <c r="L67">
        <v>63.619716200798628</v>
      </c>
      <c r="M67">
        <v>0</v>
      </c>
      <c r="N67">
        <v>29.999671369730958</v>
      </c>
      <c r="O67">
        <v>50.381141727341202</v>
      </c>
      <c r="P67">
        <v>68.389380530973455</v>
      </c>
      <c r="Q67">
        <v>5.5404366397721878</v>
      </c>
      <c r="R67">
        <v>10.770830876250916</v>
      </c>
      <c r="S67">
        <v>6.0001852597664111</v>
      </c>
      <c r="T67">
        <v>0</v>
      </c>
      <c r="U67">
        <v>292.42073006771784</v>
      </c>
      <c r="V67">
        <v>5.2678831752371433</v>
      </c>
      <c r="W67">
        <v>10.950198366954851</v>
      </c>
      <c r="X67">
        <v>37.46636296047641</v>
      </c>
      <c r="Y67">
        <v>0</v>
      </c>
      <c r="Z67">
        <v>1.6646651999999997</v>
      </c>
      <c r="AA67">
        <v>3.551682</v>
      </c>
      <c r="AB67">
        <v>6.6700654000000004</v>
      </c>
      <c r="AC67">
        <v>4.9163427199999994</v>
      </c>
      <c r="AD67">
        <v>6.9455537999999999</v>
      </c>
      <c r="AE67">
        <v>12.556885224000002</v>
      </c>
      <c r="AF67">
        <v>0</v>
      </c>
      <c r="AG67">
        <v>0</v>
      </c>
      <c r="AH67">
        <v>37.28338999999999</v>
      </c>
      <c r="AI67">
        <v>0</v>
      </c>
      <c r="AJ67">
        <v>0</v>
      </c>
      <c r="AK67">
        <v>12.956460000000002</v>
      </c>
      <c r="AL67">
        <v>16.968250000000005</v>
      </c>
      <c r="AM67">
        <v>1.3406171428571425</v>
      </c>
      <c r="AN67">
        <v>0</v>
      </c>
      <c r="AO67">
        <v>6.1981080000000013</v>
      </c>
      <c r="AP67">
        <v>2.1149309999999999</v>
      </c>
      <c r="AQ67">
        <v>0</v>
      </c>
      <c r="AR67">
        <v>12.618719999999998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30.400928888434365</v>
      </c>
      <c r="BB67">
        <f t="shared" si="0"/>
        <v>869.03483479849911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10.80208092485549</v>
      </c>
      <c r="J68">
        <v>8.9123922631578942</v>
      </c>
      <c r="K68">
        <v>165.02714755504317</v>
      </c>
      <c r="L68">
        <v>63.619716200798628</v>
      </c>
      <c r="M68">
        <v>0</v>
      </c>
      <c r="N68">
        <v>29.999671369730958</v>
      </c>
      <c r="O68">
        <v>50.381141727341202</v>
      </c>
      <c r="P68">
        <v>68.389380530973455</v>
      </c>
      <c r="Q68">
        <v>5.5404366397721878</v>
      </c>
      <c r="R68">
        <v>10.770830876250916</v>
      </c>
      <c r="S68">
        <v>6.0001852597664111</v>
      </c>
      <c r="T68">
        <v>0</v>
      </c>
      <c r="U68">
        <v>292.42073006771784</v>
      </c>
      <c r="V68">
        <v>5.2678831752371433</v>
      </c>
      <c r="W68">
        <v>10.950198366954851</v>
      </c>
      <c r="X68">
        <v>37.46636296047641</v>
      </c>
      <c r="Y68">
        <v>0</v>
      </c>
      <c r="Z68">
        <v>1.6646651999999997</v>
      </c>
      <c r="AA68">
        <v>3.551682</v>
      </c>
      <c r="AB68">
        <v>6.6700654000000004</v>
      </c>
      <c r="AC68">
        <v>4.9163427199999994</v>
      </c>
      <c r="AD68">
        <v>6.9455537999999999</v>
      </c>
      <c r="AE68">
        <v>12.556885224000002</v>
      </c>
      <c r="AF68">
        <v>0</v>
      </c>
      <c r="AG68">
        <v>0</v>
      </c>
      <c r="AH68">
        <v>37.28338999999999</v>
      </c>
      <c r="AI68">
        <v>0</v>
      </c>
      <c r="AJ68">
        <v>0</v>
      </c>
      <c r="AK68">
        <v>12.956460000000002</v>
      </c>
      <c r="AL68">
        <v>16.968250000000005</v>
      </c>
      <c r="AM68">
        <v>1.3406171428571425</v>
      </c>
      <c r="AN68">
        <v>0</v>
      </c>
      <c r="AO68">
        <v>6.1981080000000013</v>
      </c>
      <c r="AP68">
        <v>2.1149309999999999</v>
      </c>
      <c r="AQ68">
        <v>0</v>
      </c>
      <c r="AR68">
        <v>12.618719999999998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30.400928888434365</v>
      </c>
      <c r="BB68">
        <f t="shared" ref="BB68:BB99" si="1">SUM(B68:AZ68)-BA68</f>
        <v>869.03483479849911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10.80208092485549</v>
      </c>
      <c r="J69">
        <v>8.9122821170809932</v>
      </c>
      <c r="K69">
        <v>165.0271828047504</v>
      </c>
      <c r="L69">
        <v>63.619716200798628</v>
      </c>
      <c r="M69">
        <v>0</v>
      </c>
      <c r="N69">
        <v>29.999671369730958</v>
      </c>
      <c r="O69">
        <v>50.381141727341202</v>
      </c>
      <c r="P69">
        <v>68.389380530973455</v>
      </c>
      <c r="Q69">
        <v>5.5404366397721878</v>
      </c>
      <c r="R69">
        <v>10.770830876250916</v>
      </c>
      <c r="S69">
        <v>6.0001852597664111</v>
      </c>
      <c r="T69">
        <v>0</v>
      </c>
      <c r="U69">
        <v>292.42073006771784</v>
      </c>
      <c r="V69">
        <v>5.2678831752371433</v>
      </c>
      <c r="W69">
        <v>10.950198366954851</v>
      </c>
      <c r="X69">
        <v>37.46636296047641</v>
      </c>
      <c r="Y69">
        <v>0</v>
      </c>
      <c r="Z69">
        <v>1.6646651999999997</v>
      </c>
      <c r="AA69">
        <v>3.551682</v>
      </c>
      <c r="AB69">
        <v>6.6700654000000004</v>
      </c>
      <c r="AC69">
        <v>4.9163427199999994</v>
      </c>
      <c r="AD69">
        <v>6.9455537999999999</v>
      </c>
      <c r="AE69">
        <v>12.556885224000002</v>
      </c>
      <c r="AF69">
        <v>0</v>
      </c>
      <c r="AG69">
        <v>0</v>
      </c>
      <c r="AH69">
        <v>37.28338999999999</v>
      </c>
      <c r="AI69">
        <v>0</v>
      </c>
      <c r="AJ69">
        <v>0</v>
      </c>
      <c r="AK69">
        <v>12.956460000000002</v>
      </c>
      <c r="AL69">
        <v>16.968250000000005</v>
      </c>
      <c r="AM69">
        <v>1.3406171428571425</v>
      </c>
      <c r="AN69">
        <v>0</v>
      </c>
      <c r="AO69">
        <v>6.1981080000000013</v>
      </c>
      <c r="AP69">
        <v>2.1149309999999999</v>
      </c>
      <c r="AQ69">
        <v>0</v>
      </c>
      <c r="AR69">
        <v>12.618719999999998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30.40092634332251</v>
      </c>
      <c r="BB69">
        <f t="shared" si="1"/>
        <v>869.03476244724129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10.80208092485549</v>
      </c>
      <c r="J70">
        <v>8.9123922631578942</v>
      </c>
      <c r="K70">
        <v>165.02714755504317</v>
      </c>
      <c r="L70">
        <v>63.619716200798628</v>
      </c>
      <c r="M70">
        <v>0</v>
      </c>
      <c r="N70">
        <v>29.999671369730958</v>
      </c>
      <c r="O70">
        <v>50.381141727341202</v>
      </c>
      <c r="P70">
        <v>68.389380530973455</v>
      </c>
      <c r="Q70">
        <v>5.5404366397721878</v>
      </c>
      <c r="R70">
        <v>10.770830876250916</v>
      </c>
      <c r="S70">
        <v>6.0001852597664111</v>
      </c>
      <c r="T70">
        <v>0</v>
      </c>
      <c r="U70">
        <v>292.42073006771784</v>
      </c>
      <c r="V70">
        <v>5.2678831752371433</v>
      </c>
      <c r="W70">
        <v>10.950198366954851</v>
      </c>
      <c r="X70">
        <v>37.46636296047641</v>
      </c>
      <c r="Y70">
        <v>0</v>
      </c>
      <c r="Z70">
        <v>1.6646651999999997</v>
      </c>
      <c r="AA70">
        <v>3.551682</v>
      </c>
      <c r="AB70">
        <v>6.6700654000000004</v>
      </c>
      <c r="AC70">
        <v>4.9163427199999994</v>
      </c>
      <c r="AD70">
        <v>6.9455537999999999</v>
      </c>
      <c r="AE70">
        <v>12.556885224000002</v>
      </c>
      <c r="AF70">
        <v>0</v>
      </c>
      <c r="AG70">
        <v>0</v>
      </c>
      <c r="AH70">
        <v>37.28338999999999</v>
      </c>
      <c r="AI70">
        <v>0</v>
      </c>
      <c r="AJ70">
        <v>0</v>
      </c>
      <c r="AK70">
        <v>12.956460000000002</v>
      </c>
      <c r="AL70">
        <v>16.968250000000005</v>
      </c>
      <c r="AM70">
        <v>1.3406171428571425</v>
      </c>
      <c r="AN70">
        <v>0</v>
      </c>
      <c r="AO70">
        <v>6.1981080000000013</v>
      </c>
      <c r="AP70">
        <v>2.1149309999999999</v>
      </c>
      <c r="AQ70">
        <v>0</v>
      </c>
      <c r="AR70">
        <v>12.618719999999998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30.400928888434365</v>
      </c>
      <c r="BB70">
        <f t="shared" si="1"/>
        <v>869.03483479849911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15.526790914385554</v>
      </c>
      <c r="J71">
        <v>1.7287353059171058</v>
      </c>
      <c r="K71">
        <v>165.0271828047504</v>
      </c>
      <c r="L71">
        <v>63.620562434944198</v>
      </c>
      <c r="M71">
        <v>0</v>
      </c>
      <c r="N71">
        <v>29.999671369730958</v>
      </c>
      <c r="O71">
        <v>50.381141727341202</v>
      </c>
      <c r="P71">
        <v>68.389380530973455</v>
      </c>
      <c r="Q71">
        <v>5.5404366397721878</v>
      </c>
      <c r="R71">
        <v>10.770830876250916</v>
      </c>
      <c r="S71">
        <v>6.0001852597664111</v>
      </c>
      <c r="T71">
        <v>0</v>
      </c>
      <c r="U71">
        <v>292.42073006771784</v>
      </c>
      <c r="V71">
        <v>5.2678831752371433</v>
      </c>
      <c r="W71">
        <v>10.950198366954851</v>
      </c>
      <c r="X71">
        <v>37.46636296047641</v>
      </c>
      <c r="Y71">
        <v>0</v>
      </c>
      <c r="Z71">
        <v>1.6646651999999997</v>
      </c>
      <c r="AA71">
        <v>6.9006974000000003</v>
      </c>
      <c r="AB71">
        <v>6.6700654000000004</v>
      </c>
      <c r="AC71">
        <v>4.9163427199999994</v>
      </c>
      <c r="AD71">
        <v>6.9455537999999999</v>
      </c>
      <c r="AE71">
        <v>12.556885224000002</v>
      </c>
      <c r="AF71">
        <v>0</v>
      </c>
      <c r="AG71">
        <v>0</v>
      </c>
      <c r="AH71">
        <v>37.28338999999999</v>
      </c>
      <c r="AI71">
        <v>0</v>
      </c>
      <c r="AJ71">
        <v>0</v>
      </c>
      <c r="AK71">
        <v>12.956460000000002</v>
      </c>
      <c r="AL71">
        <v>16.968250000000005</v>
      </c>
      <c r="AM71">
        <v>1.3406171428571425</v>
      </c>
      <c r="AN71">
        <v>0</v>
      </c>
      <c r="AO71">
        <v>6.1981080000000013</v>
      </c>
      <c r="AP71">
        <v>2.1149309999999999</v>
      </c>
      <c r="AQ71">
        <v>0</v>
      </c>
      <c r="AR71">
        <v>12.618719999999998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30.431046564716738</v>
      </c>
      <c r="BB71">
        <f t="shared" si="1"/>
        <v>869.89566703835874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15.526790914385554</v>
      </c>
      <c r="J72">
        <v>1.7287353059171058</v>
      </c>
      <c r="K72">
        <v>165.0271828047504</v>
      </c>
      <c r="L72">
        <v>63.620562434944198</v>
      </c>
      <c r="M72">
        <v>0</v>
      </c>
      <c r="N72">
        <v>29.999671369730958</v>
      </c>
      <c r="O72">
        <v>50.381141727341202</v>
      </c>
      <c r="P72">
        <v>68.389380530973455</v>
      </c>
      <c r="Q72">
        <v>5.5404366397721878</v>
      </c>
      <c r="R72">
        <v>10.770830876250916</v>
      </c>
      <c r="S72">
        <v>6.0001852597664111</v>
      </c>
      <c r="T72">
        <v>0</v>
      </c>
      <c r="U72">
        <v>292.42073006771784</v>
      </c>
      <c r="V72">
        <v>5.2678831752371433</v>
      </c>
      <c r="W72">
        <v>10.950198366954851</v>
      </c>
      <c r="X72">
        <v>37.46636296047641</v>
      </c>
      <c r="Y72">
        <v>0</v>
      </c>
      <c r="Z72">
        <v>1.6646651999999997</v>
      </c>
      <c r="AA72">
        <v>7.1234300000000008</v>
      </c>
      <c r="AB72">
        <v>6.6700654000000004</v>
      </c>
      <c r="AC72">
        <v>4.9163427199999994</v>
      </c>
      <c r="AD72">
        <v>6.9455537999999999</v>
      </c>
      <c r="AE72">
        <v>12.556885224000002</v>
      </c>
      <c r="AF72">
        <v>0</v>
      </c>
      <c r="AG72">
        <v>0</v>
      </c>
      <c r="AH72">
        <v>37.28338999999999</v>
      </c>
      <c r="AI72">
        <v>0</v>
      </c>
      <c r="AJ72">
        <v>0</v>
      </c>
      <c r="AK72">
        <v>12.956460000000002</v>
      </c>
      <c r="AL72">
        <v>16.968250000000005</v>
      </c>
      <c r="AM72">
        <v>1.3406171428571425</v>
      </c>
      <c r="AN72">
        <v>0</v>
      </c>
      <c r="AO72">
        <v>6.1981080000000013</v>
      </c>
      <c r="AP72">
        <v>2.1149309999999999</v>
      </c>
      <c r="AQ72">
        <v>0</v>
      </c>
      <c r="AR72">
        <v>12.618719999999998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30.438574870716735</v>
      </c>
      <c r="BB72">
        <f t="shared" si="1"/>
        <v>870.11087133235878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6.2213406593406599</v>
      </c>
      <c r="G73">
        <v>0</v>
      </c>
      <c r="H73">
        <v>0</v>
      </c>
      <c r="I73">
        <v>15.524612736660931</v>
      </c>
      <c r="J73">
        <v>1.7287353059171058</v>
      </c>
      <c r="K73">
        <v>165.0271828047504</v>
      </c>
      <c r="L73">
        <v>63.620562434944198</v>
      </c>
      <c r="M73">
        <v>0</v>
      </c>
      <c r="N73">
        <v>29.999671369730958</v>
      </c>
      <c r="O73">
        <v>50.381141727341202</v>
      </c>
      <c r="P73">
        <v>68.389380530973455</v>
      </c>
      <c r="Q73">
        <v>5.5404366397721878</v>
      </c>
      <c r="R73">
        <v>10.770830876250916</v>
      </c>
      <c r="S73">
        <v>6.0001852597664111</v>
      </c>
      <c r="T73">
        <v>0</v>
      </c>
      <c r="U73">
        <v>292.42073006771784</v>
      </c>
      <c r="V73">
        <v>5.2678831752371433</v>
      </c>
      <c r="W73">
        <v>10.950198366954851</v>
      </c>
      <c r="X73">
        <v>37.46636296047641</v>
      </c>
      <c r="Y73">
        <v>0</v>
      </c>
      <c r="Z73">
        <v>1.6646651999999997</v>
      </c>
      <c r="AA73">
        <v>7.1234300000000008</v>
      </c>
      <c r="AB73">
        <v>6.6700654000000004</v>
      </c>
      <c r="AC73">
        <v>4.9163427199999994</v>
      </c>
      <c r="AD73">
        <v>6.9455537999999999</v>
      </c>
      <c r="AE73">
        <v>12.556885224000002</v>
      </c>
      <c r="AF73">
        <v>0</v>
      </c>
      <c r="AG73">
        <v>0</v>
      </c>
      <c r="AH73">
        <v>37.28338999999999</v>
      </c>
      <c r="AI73">
        <v>0</v>
      </c>
      <c r="AJ73">
        <v>0</v>
      </c>
      <c r="AK73">
        <v>12.956460000000002</v>
      </c>
      <c r="AL73">
        <v>20.155330000000006</v>
      </c>
      <c r="AM73">
        <v>1.3406171428571425</v>
      </c>
      <c r="AN73">
        <v>0</v>
      </c>
      <c r="AO73">
        <v>6.1981080000000013</v>
      </c>
      <c r="AP73">
        <v>1.464183</v>
      </c>
      <c r="AQ73">
        <v>0</v>
      </c>
      <c r="AR73">
        <v>12.618719999999998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30.734510616763572</v>
      </c>
      <c r="BB73">
        <f t="shared" si="1"/>
        <v>878.5704300679281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12.43232967032967</v>
      </c>
      <c r="G74">
        <v>0</v>
      </c>
      <c r="H74">
        <v>0</v>
      </c>
      <c r="I74">
        <v>15.524612736660931</v>
      </c>
      <c r="J74">
        <v>1.7287353059171058</v>
      </c>
      <c r="K74">
        <v>165.0271828047504</v>
      </c>
      <c r="L74">
        <v>63.620562434944198</v>
      </c>
      <c r="M74">
        <v>0</v>
      </c>
      <c r="N74">
        <v>29.999671369730958</v>
      </c>
      <c r="O74">
        <v>50.381141727341202</v>
      </c>
      <c r="P74">
        <v>68.389380530973455</v>
      </c>
      <c r="Q74">
        <v>5.5404366397721878</v>
      </c>
      <c r="R74">
        <v>10.770830876250916</v>
      </c>
      <c r="S74">
        <v>6.0001852597664111</v>
      </c>
      <c r="T74">
        <v>0</v>
      </c>
      <c r="U74">
        <v>292.42073006771784</v>
      </c>
      <c r="V74">
        <v>5.2678831752371433</v>
      </c>
      <c r="W74">
        <v>10.950198366954851</v>
      </c>
      <c r="X74">
        <v>37.46636296047641</v>
      </c>
      <c r="Y74">
        <v>0</v>
      </c>
      <c r="Z74">
        <v>1.6646651999999997</v>
      </c>
      <c r="AA74">
        <v>7.1234300000000008</v>
      </c>
      <c r="AB74">
        <v>6.6700654000000004</v>
      </c>
      <c r="AC74">
        <v>4.9163427199999994</v>
      </c>
      <c r="AD74">
        <v>6.9455537999999999</v>
      </c>
      <c r="AE74">
        <v>12.556885224000002</v>
      </c>
      <c r="AF74">
        <v>0</v>
      </c>
      <c r="AG74">
        <v>0</v>
      </c>
      <c r="AH74">
        <v>37.28338999999999</v>
      </c>
      <c r="AI74">
        <v>0</v>
      </c>
      <c r="AJ74">
        <v>0</v>
      </c>
      <c r="AK74">
        <v>12.956460000000002</v>
      </c>
      <c r="AL74">
        <v>20.155330000000006</v>
      </c>
      <c r="AM74">
        <v>2.6812342857142859</v>
      </c>
      <c r="AN74">
        <v>0</v>
      </c>
      <c r="AO74">
        <v>6.1981080000000013</v>
      </c>
      <c r="AP74">
        <v>1.464183</v>
      </c>
      <c r="AQ74">
        <v>0</v>
      </c>
      <c r="AR74">
        <v>12.618719999999998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30.989754701068151</v>
      </c>
      <c r="BB74">
        <f t="shared" si="1"/>
        <v>885.8667921374697</v>
      </c>
    </row>
    <row r="75" spans="1:54">
      <c r="A75" t="s">
        <v>117</v>
      </c>
      <c r="B75">
        <v>0</v>
      </c>
      <c r="C75">
        <v>6.0328269230769225</v>
      </c>
      <c r="D75">
        <v>0</v>
      </c>
      <c r="E75">
        <v>0</v>
      </c>
      <c r="F75">
        <v>6.31</v>
      </c>
      <c r="G75">
        <v>0</v>
      </c>
      <c r="H75">
        <v>0</v>
      </c>
      <c r="I75">
        <v>2.1920000000000002</v>
      </c>
      <c r="J75">
        <v>2.4910084033613447</v>
      </c>
      <c r="K75">
        <v>165.0271828047504</v>
      </c>
      <c r="L75">
        <v>63.619716200798628</v>
      </c>
      <c r="M75">
        <v>0</v>
      </c>
      <c r="N75">
        <v>29.999671369730958</v>
      </c>
      <c r="O75">
        <v>50.381141727341202</v>
      </c>
      <c r="P75">
        <v>66.904944423150624</v>
      </c>
      <c r="Q75">
        <v>5.5404366397721878</v>
      </c>
      <c r="R75">
        <v>10.770830876250916</v>
      </c>
      <c r="S75">
        <v>6.0001852597664111</v>
      </c>
      <c r="T75">
        <v>0</v>
      </c>
      <c r="U75">
        <v>292.42073006771784</v>
      </c>
      <c r="V75">
        <v>5.2678831752371433</v>
      </c>
      <c r="W75">
        <v>10.950198366954851</v>
      </c>
      <c r="X75">
        <v>37.46636296047641</v>
      </c>
      <c r="Y75">
        <v>0</v>
      </c>
      <c r="Z75">
        <v>1.6484599999999998</v>
      </c>
      <c r="AA75">
        <v>7.1234300000000008</v>
      </c>
      <c r="AB75">
        <v>6.6700654000000004</v>
      </c>
      <c r="AC75">
        <v>4.9163427199999994</v>
      </c>
      <c r="AD75">
        <v>6.9455537999999999</v>
      </c>
      <c r="AE75">
        <v>12.556885224000002</v>
      </c>
      <c r="AF75">
        <v>0</v>
      </c>
      <c r="AG75">
        <v>0</v>
      </c>
      <c r="AH75">
        <v>37.28338999999999</v>
      </c>
      <c r="AI75">
        <v>0</v>
      </c>
      <c r="AJ75">
        <v>0</v>
      </c>
      <c r="AK75">
        <v>12.956460000000002</v>
      </c>
      <c r="AL75">
        <v>20.952100000000005</v>
      </c>
      <c r="AM75">
        <v>2.6812342857142859</v>
      </c>
      <c r="AN75">
        <v>0</v>
      </c>
      <c r="AO75">
        <v>6.1981080000000013</v>
      </c>
      <c r="AP75">
        <v>1.464183</v>
      </c>
      <c r="AQ75">
        <v>0</v>
      </c>
      <c r="AR75">
        <v>12.618719999999998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30.538029537140027</v>
      </c>
      <c r="BB75">
        <f t="shared" si="1"/>
        <v>872.95395737295996</v>
      </c>
    </row>
    <row r="76" spans="1:54">
      <c r="A76" t="s">
        <v>118</v>
      </c>
      <c r="B76">
        <v>0</v>
      </c>
      <c r="C76">
        <v>8.260447284345048</v>
      </c>
      <c r="D76">
        <v>0</v>
      </c>
      <c r="E76">
        <v>0</v>
      </c>
      <c r="F76">
        <v>6.31</v>
      </c>
      <c r="G76">
        <v>0</v>
      </c>
      <c r="H76">
        <v>0</v>
      </c>
      <c r="I76">
        <v>2.1920000000000002</v>
      </c>
      <c r="J76">
        <v>2.4910084033613447</v>
      </c>
      <c r="K76">
        <v>165.02714755504317</v>
      </c>
      <c r="L76">
        <v>63.619716200798628</v>
      </c>
      <c r="M76">
        <v>0</v>
      </c>
      <c r="N76">
        <v>29.999671369730958</v>
      </c>
      <c r="O76">
        <v>50.381141727341202</v>
      </c>
      <c r="P76">
        <v>66.904944423150624</v>
      </c>
      <c r="Q76">
        <v>5.5404366397721878</v>
      </c>
      <c r="R76">
        <v>10.770830876250916</v>
      </c>
      <c r="S76">
        <v>6.0001852597664111</v>
      </c>
      <c r="T76">
        <v>0</v>
      </c>
      <c r="U76">
        <v>292.42073006771784</v>
      </c>
      <c r="V76">
        <v>5.2678831752371433</v>
      </c>
      <c r="W76">
        <v>10.950198366954851</v>
      </c>
      <c r="X76">
        <v>37.46636296047641</v>
      </c>
      <c r="Y76">
        <v>0</v>
      </c>
      <c r="Z76">
        <v>0.27940000000000004</v>
      </c>
      <c r="AA76">
        <v>7.1234300000000008</v>
      </c>
      <c r="AB76">
        <v>6.6700654000000004</v>
      </c>
      <c r="AC76">
        <v>4.9163427199999994</v>
      </c>
      <c r="AD76">
        <v>6.9455537999999999</v>
      </c>
      <c r="AE76">
        <v>12.556885224000002</v>
      </c>
      <c r="AF76">
        <v>0</v>
      </c>
      <c r="AG76">
        <v>0</v>
      </c>
      <c r="AH76">
        <v>37.28338999999999</v>
      </c>
      <c r="AI76">
        <v>0</v>
      </c>
      <c r="AJ76">
        <v>0</v>
      </c>
      <c r="AK76">
        <v>12.956460000000002</v>
      </c>
      <c r="AL76">
        <v>20.952100000000005</v>
      </c>
      <c r="AM76">
        <v>2.6812342857142859</v>
      </c>
      <c r="AN76">
        <v>0</v>
      </c>
      <c r="AO76">
        <v>6.1981080000000013</v>
      </c>
      <c r="AP76">
        <v>2.1149309999999999</v>
      </c>
      <c r="AQ76">
        <v>0</v>
      </c>
      <c r="AR76">
        <v>12.618719999999998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30.589043418115004</v>
      </c>
      <c r="BB76">
        <f t="shared" si="1"/>
        <v>874.41221660354574</v>
      </c>
    </row>
    <row r="77" spans="1:54">
      <c r="A77" t="s">
        <v>119</v>
      </c>
      <c r="B77">
        <v>0</v>
      </c>
      <c r="C77">
        <v>6.65436161776368</v>
      </c>
      <c r="D77">
        <v>0</v>
      </c>
      <c r="E77">
        <v>0</v>
      </c>
      <c r="F77">
        <v>8</v>
      </c>
      <c r="G77">
        <v>0</v>
      </c>
      <c r="H77">
        <v>0</v>
      </c>
      <c r="I77">
        <v>2.1920000000000002</v>
      </c>
      <c r="J77">
        <v>1.674453781512605</v>
      </c>
      <c r="K77">
        <v>165.02714755504317</v>
      </c>
      <c r="L77">
        <v>63.619716200798628</v>
      </c>
      <c r="M77">
        <v>0</v>
      </c>
      <c r="N77">
        <v>29.999671369730958</v>
      </c>
      <c r="O77">
        <v>50.381141727341202</v>
      </c>
      <c r="P77">
        <v>66.899724011039567</v>
      </c>
      <c r="Q77">
        <v>5.5404366397721878</v>
      </c>
      <c r="R77">
        <v>10.770830876250916</v>
      </c>
      <c r="S77">
        <v>6.0001852597664111</v>
      </c>
      <c r="T77">
        <v>0</v>
      </c>
      <c r="U77">
        <v>292.42073006771784</v>
      </c>
      <c r="V77">
        <v>5.2678831752371433</v>
      </c>
      <c r="W77">
        <v>10.950198366954851</v>
      </c>
      <c r="X77">
        <v>37.46636296047641</v>
      </c>
      <c r="Y77">
        <v>0</v>
      </c>
      <c r="Z77">
        <v>0.27940000000000004</v>
      </c>
      <c r="AA77">
        <v>10.70561232</v>
      </c>
      <c r="AB77">
        <v>6.6700654000000004</v>
      </c>
      <c r="AC77">
        <v>4.9163427199999994</v>
      </c>
      <c r="AD77">
        <v>6.9455537999999999</v>
      </c>
      <c r="AE77">
        <v>12.556885224000002</v>
      </c>
      <c r="AF77">
        <v>0</v>
      </c>
      <c r="AG77">
        <v>0</v>
      </c>
      <c r="AH77">
        <v>37.28338999999999</v>
      </c>
      <c r="AI77">
        <v>0</v>
      </c>
      <c r="AJ77">
        <v>0</v>
      </c>
      <c r="AK77">
        <v>12.956460000000002</v>
      </c>
      <c r="AL77">
        <v>20.952100000000005</v>
      </c>
      <c r="AM77">
        <v>2.6812342857142859</v>
      </c>
      <c r="AN77">
        <v>0</v>
      </c>
      <c r="AO77">
        <v>6.1981080000000013</v>
      </c>
      <c r="AP77">
        <v>2.1149309999999999</v>
      </c>
      <c r="AQ77">
        <v>0</v>
      </c>
      <c r="AR77">
        <v>12.618719999999998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30.685181462436731</v>
      </c>
      <c r="BB77">
        <f t="shared" si="1"/>
        <v>877.16040017868295</v>
      </c>
    </row>
    <row r="78" spans="1:54">
      <c r="A78" t="s">
        <v>120</v>
      </c>
      <c r="B78">
        <v>0</v>
      </c>
      <c r="C78">
        <v>6.2726315789473697</v>
      </c>
      <c r="D78">
        <v>0</v>
      </c>
      <c r="E78">
        <v>0</v>
      </c>
      <c r="F78">
        <v>8</v>
      </c>
      <c r="G78">
        <v>0</v>
      </c>
      <c r="H78">
        <v>0</v>
      </c>
      <c r="I78">
        <v>2.1920000000000002</v>
      </c>
      <c r="J78">
        <v>1.674453781512605</v>
      </c>
      <c r="K78">
        <v>165.02714755504317</v>
      </c>
      <c r="L78">
        <v>63.619716200798628</v>
      </c>
      <c r="M78">
        <v>0</v>
      </c>
      <c r="N78">
        <v>29.999671369730958</v>
      </c>
      <c r="O78">
        <v>50.381141727341202</v>
      </c>
      <c r="P78">
        <v>66.899724011039567</v>
      </c>
      <c r="Q78">
        <v>5.5404366397721878</v>
      </c>
      <c r="R78">
        <v>10.770830876250916</v>
      </c>
      <c r="S78">
        <v>6.0001852597664111</v>
      </c>
      <c r="T78">
        <v>0</v>
      </c>
      <c r="U78">
        <v>292.42073006771784</v>
      </c>
      <c r="V78">
        <v>5.2678831752371433</v>
      </c>
      <c r="W78">
        <v>10.950198366954851</v>
      </c>
      <c r="X78">
        <v>37.46636296047641</v>
      </c>
      <c r="Y78">
        <v>0</v>
      </c>
      <c r="Z78">
        <v>1.6484599999999998</v>
      </c>
      <c r="AA78">
        <v>10.70561232</v>
      </c>
      <c r="AB78">
        <v>6.6700654000000004</v>
      </c>
      <c r="AC78">
        <v>4.9163427199999994</v>
      </c>
      <c r="AD78">
        <v>6.9455537999999999</v>
      </c>
      <c r="AE78">
        <v>12.556885224000002</v>
      </c>
      <c r="AF78">
        <v>0</v>
      </c>
      <c r="AG78">
        <v>0</v>
      </c>
      <c r="AH78">
        <v>37.28338999999999</v>
      </c>
      <c r="AI78">
        <v>0.64668399999999993</v>
      </c>
      <c r="AJ78">
        <v>0</v>
      </c>
      <c r="AK78">
        <v>12.956460000000002</v>
      </c>
      <c r="AL78">
        <v>20.952100000000005</v>
      </c>
      <c r="AM78">
        <v>2.6812342857142859</v>
      </c>
      <c r="AN78">
        <v>0</v>
      </c>
      <c r="AO78">
        <v>6.1981080000000013</v>
      </c>
      <c r="AP78">
        <v>2.1149309999999999</v>
      </c>
      <c r="AQ78">
        <v>0</v>
      </c>
      <c r="AR78">
        <v>12.618719999999998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30.740411185124742</v>
      </c>
      <c r="BB78">
        <f t="shared" si="1"/>
        <v>878.73918441717865</v>
      </c>
    </row>
    <row r="79" spans="1:54">
      <c r="A79" t="s">
        <v>121</v>
      </c>
      <c r="B79">
        <v>0</v>
      </c>
      <c r="C79">
        <v>6.2726315789473697</v>
      </c>
      <c r="D79">
        <v>0</v>
      </c>
      <c r="E79">
        <v>0</v>
      </c>
      <c r="F79">
        <v>5.83</v>
      </c>
      <c r="G79">
        <v>0</v>
      </c>
      <c r="H79">
        <v>0</v>
      </c>
      <c r="I79">
        <v>2.1920000000000002</v>
      </c>
      <c r="J79">
        <v>1.674453781512605</v>
      </c>
      <c r="K79">
        <v>165.02714755504317</v>
      </c>
      <c r="L79">
        <v>63.619716200798628</v>
      </c>
      <c r="M79">
        <v>0</v>
      </c>
      <c r="N79">
        <v>29.999671369730958</v>
      </c>
      <c r="O79">
        <v>50.381141727341202</v>
      </c>
      <c r="P79">
        <v>68.389380530973455</v>
      </c>
      <c r="Q79">
        <v>5.5404366397721878</v>
      </c>
      <c r="R79">
        <v>10.770830876250916</v>
      </c>
      <c r="S79">
        <v>6.0001852597664111</v>
      </c>
      <c r="T79">
        <v>0</v>
      </c>
      <c r="U79">
        <v>292.42073006771784</v>
      </c>
      <c r="V79">
        <v>5.2678831752371433</v>
      </c>
      <c r="W79">
        <v>10.950198366954851</v>
      </c>
      <c r="X79">
        <v>37.46636296047641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7.3819532320000008</v>
      </c>
      <c r="AD79">
        <v>9.2942917999999999</v>
      </c>
      <c r="AE79">
        <v>12.556885224000002</v>
      </c>
      <c r="AF79">
        <v>0</v>
      </c>
      <c r="AG79">
        <v>0</v>
      </c>
      <c r="AH79">
        <v>39.255801599999998</v>
      </c>
      <c r="AI79">
        <v>1.9400520000000001</v>
      </c>
      <c r="AJ79">
        <v>0</v>
      </c>
      <c r="AK79">
        <v>12.956460000000002</v>
      </c>
      <c r="AL79">
        <v>20.952100000000005</v>
      </c>
      <c r="AM79">
        <v>4.021851428571428</v>
      </c>
      <c r="AN79">
        <v>0</v>
      </c>
      <c r="AO79">
        <v>6.1981080000000013</v>
      </c>
      <c r="AP79">
        <v>2.1149309999999999</v>
      </c>
      <c r="AQ79">
        <v>0</v>
      </c>
      <c r="AR79">
        <v>12.618719999999998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31.262669679403274</v>
      </c>
      <c r="BB79">
        <f t="shared" si="1"/>
        <v>893.66836837769119</v>
      </c>
    </row>
    <row r="80" spans="1:54">
      <c r="A80" t="s">
        <v>122</v>
      </c>
      <c r="B80">
        <v>0</v>
      </c>
      <c r="C80">
        <v>6.2726315789473697</v>
      </c>
      <c r="D80">
        <v>0</v>
      </c>
      <c r="E80">
        <v>0</v>
      </c>
      <c r="F80">
        <v>5.83</v>
      </c>
      <c r="G80">
        <v>0</v>
      </c>
      <c r="H80">
        <v>0</v>
      </c>
      <c r="I80">
        <v>2.1920000000000002</v>
      </c>
      <c r="J80">
        <v>1.674453781512605</v>
      </c>
      <c r="K80">
        <v>165.02714755504317</v>
      </c>
      <c r="L80">
        <v>63.619716200798628</v>
      </c>
      <c r="M80">
        <v>0</v>
      </c>
      <c r="N80">
        <v>29.999671369730958</v>
      </c>
      <c r="O80">
        <v>50.381141727341202</v>
      </c>
      <c r="P80">
        <v>68.389380530973455</v>
      </c>
      <c r="Q80">
        <v>5.5404366397721878</v>
      </c>
      <c r="R80">
        <v>10.770830876250916</v>
      </c>
      <c r="S80">
        <v>6.0001852597664111</v>
      </c>
      <c r="T80">
        <v>0</v>
      </c>
      <c r="U80">
        <v>292.42073006771784</v>
      </c>
      <c r="V80">
        <v>5.2678831752371433</v>
      </c>
      <c r="W80">
        <v>10.950198366954851</v>
      </c>
      <c r="X80">
        <v>37.46636296047641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7.3819532320000008</v>
      </c>
      <c r="AD80">
        <v>9.2942917999999999</v>
      </c>
      <c r="AE80">
        <v>12.556885224000002</v>
      </c>
      <c r="AF80">
        <v>0</v>
      </c>
      <c r="AG80">
        <v>0</v>
      </c>
      <c r="AH80">
        <v>39.255801599999998</v>
      </c>
      <c r="AI80">
        <v>12.610337999999999</v>
      </c>
      <c r="AJ80">
        <v>0</v>
      </c>
      <c r="AK80">
        <v>12.956460000000002</v>
      </c>
      <c r="AL80">
        <v>20.952100000000005</v>
      </c>
      <c r="AM80">
        <v>4.021851428571428</v>
      </c>
      <c r="AN80">
        <v>0</v>
      </c>
      <c r="AO80">
        <v>6.1981080000000013</v>
      </c>
      <c r="AP80">
        <v>2.1149309999999999</v>
      </c>
      <c r="AQ80">
        <v>0</v>
      </c>
      <c r="AR80">
        <v>12.618719999999998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31.623325549403269</v>
      </c>
      <c r="BB80">
        <f t="shared" si="1"/>
        <v>903.97799850769115</v>
      </c>
    </row>
    <row r="81" spans="1:54">
      <c r="A81" t="s">
        <v>123</v>
      </c>
      <c r="B81">
        <v>0</v>
      </c>
      <c r="C81">
        <v>6.2726315789473697</v>
      </c>
      <c r="D81">
        <v>0</v>
      </c>
      <c r="E81">
        <v>0</v>
      </c>
      <c r="F81">
        <v>0</v>
      </c>
      <c r="G81">
        <v>0</v>
      </c>
      <c r="H81">
        <v>0</v>
      </c>
      <c r="I81">
        <v>2.1920000000000002</v>
      </c>
      <c r="J81">
        <v>1.674453781512605</v>
      </c>
      <c r="K81">
        <v>165.02714755504317</v>
      </c>
      <c r="L81">
        <v>63.619716200798628</v>
      </c>
      <c r="M81">
        <v>0</v>
      </c>
      <c r="N81">
        <v>29.999671369730958</v>
      </c>
      <c r="O81">
        <v>50.381141727341202</v>
      </c>
      <c r="P81">
        <v>68.389380530973455</v>
      </c>
      <c r="Q81">
        <v>5.5404366397721878</v>
      </c>
      <c r="R81">
        <v>10.770830876250916</v>
      </c>
      <c r="S81">
        <v>6.0001852597664111</v>
      </c>
      <c r="T81">
        <v>0</v>
      </c>
      <c r="U81">
        <v>292.42073006771784</v>
      </c>
      <c r="V81">
        <v>5.2678831752371433</v>
      </c>
      <c r="W81">
        <v>10.950198366954851</v>
      </c>
      <c r="X81">
        <v>37.46636296047641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7.3819532320000008</v>
      </c>
      <c r="AD81">
        <v>9.2942917999999999</v>
      </c>
      <c r="AE81">
        <v>12.556885224000002</v>
      </c>
      <c r="AF81">
        <v>0</v>
      </c>
      <c r="AG81">
        <v>0</v>
      </c>
      <c r="AH81">
        <v>39.255801599999998</v>
      </c>
      <c r="AI81">
        <v>12.610337999999999</v>
      </c>
      <c r="AJ81">
        <v>0</v>
      </c>
      <c r="AK81">
        <v>12.956460000000002</v>
      </c>
      <c r="AL81">
        <v>20.952100000000005</v>
      </c>
      <c r="AM81">
        <v>4.021851428571428</v>
      </c>
      <c r="AN81">
        <v>0</v>
      </c>
      <c r="AO81">
        <v>6.1981080000000013</v>
      </c>
      <c r="AP81">
        <v>2.1149309999999999</v>
      </c>
      <c r="AQ81">
        <v>0</v>
      </c>
      <c r="AR81">
        <v>12.618719999999998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31.426271549403268</v>
      </c>
      <c r="BB81">
        <f t="shared" si="1"/>
        <v>898.34505250769109</v>
      </c>
    </row>
    <row r="82" spans="1:54">
      <c r="A82" t="s">
        <v>124</v>
      </c>
      <c r="B82">
        <v>0</v>
      </c>
      <c r="C82">
        <v>6.2726315789473697</v>
      </c>
      <c r="D82">
        <v>0</v>
      </c>
      <c r="E82">
        <v>0</v>
      </c>
      <c r="F82">
        <v>0</v>
      </c>
      <c r="G82">
        <v>0</v>
      </c>
      <c r="H82">
        <v>0</v>
      </c>
      <c r="I82">
        <v>2.1920000000000002</v>
      </c>
      <c r="J82">
        <v>1.674453781512605</v>
      </c>
      <c r="K82">
        <v>165.02714755504317</v>
      </c>
      <c r="L82">
        <v>63.619716200798628</v>
      </c>
      <c r="M82">
        <v>0</v>
      </c>
      <c r="N82">
        <v>29.999671369730958</v>
      </c>
      <c r="O82">
        <v>50.381141727341202</v>
      </c>
      <c r="P82">
        <v>68.389380530973455</v>
      </c>
      <c r="Q82">
        <v>5.5404366397721878</v>
      </c>
      <c r="R82">
        <v>10.770830876250916</v>
      </c>
      <c r="S82">
        <v>6.0001852597664111</v>
      </c>
      <c r="T82">
        <v>0</v>
      </c>
      <c r="U82">
        <v>292.42073006771784</v>
      </c>
      <c r="V82">
        <v>5.2678831752371433</v>
      </c>
      <c r="W82">
        <v>10.950198366954851</v>
      </c>
      <c r="X82">
        <v>37.46636296047641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7.3819532320000008</v>
      </c>
      <c r="AD82">
        <v>9.2942917999999999</v>
      </c>
      <c r="AE82">
        <v>12.556885224000002</v>
      </c>
      <c r="AF82">
        <v>0</v>
      </c>
      <c r="AG82">
        <v>0</v>
      </c>
      <c r="AH82">
        <v>39.255801599999998</v>
      </c>
      <c r="AI82">
        <v>12.610337999999999</v>
      </c>
      <c r="AJ82">
        <v>0</v>
      </c>
      <c r="AK82">
        <v>12.956460000000002</v>
      </c>
      <c r="AL82">
        <v>20.952100000000005</v>
      </c>
      <c r="AM82">
        <v>4.021851428571428</v>
      </c>
      <c r="AN82">
        <v>0</v>
      </c>
      <c r="AO82">
        <v>6.1981080000000013</v>
      </c>
      <c r="AP82">
        <v>2.1149309999999999</v>
      </c>
      <c r="AQ82">
        <v>0</v>
      </c>
      <c r="AR82">
        <v>12.618719999999998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31.426271549403268</v>
      </c>
      <c r="BB82">
        <f t="shared" si="1"/>
        <v>898.34505250769109</v>
      </c>
    </row>
    <row r="83" spans="1:54">
      <c r="A83" t="s">
        <v>125</v>
      </c>
      <c r="B83">
        <v>0</v>
      </c>
      <c r="C83">
        <v>6.2726315789473697</v>
      </c>
      <c r="D83">
        <v>0</v>
      </c>
      <c r="E83">
        <v>0</v>
      </c>
      <c r="F83">
        <v>0</v>
      </c>
      <c r="G83">
        <v>0</v>
      </c>
      <c r="H83">
        <v>0</v>
      </c>
      <c r="I83">
        <v>2.1920000000000002</v>
      </c>
      <c r="J83">
        <v>1.674453781512605</v>
      </c>
      <c r="K83">
        <v>165.02714755504317</v>
      </c>
      <c r="L83">
        <v>63.619716200798628</v>
      </c>
      <c r="M83">
        <v>0</v>
      </c>
      <c r="N83">
        <v>29.999671369730958</v>
      </c>
      <c r="O83">
        <v>50.381141727341202</v>
      </c>
      <c r="P83">
        <v>68.389380530973455</v>
      </c>
      <c r="Q83">
        <v>5.5404366397721878</v>
      </c>
      <c r="R83">
        <v>10.770830876250916</v>
      </c>
      <c r="S83">
        <v>6.0001852597664111</v>
      </c>
      <c r="T83">
        <v>0</v>
      </c>
      <c r="U83">
        <v>292.42073006771784</v>
      </c>
      <c r="V83">
        <v>5.2678831752371433</v>
      </c>
      <c r="W83">
        <v>10.950198366954851</v>
      </c>
      <c r="X83">
        <v>37.46636296047641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7.3819532320000008</v>
      </c>
      <c r="AD83">
        <v>9.2942917999999999</v>
      </c>
      <c r="AE83">
        <v>12.556885224000002</v>
      </c>
      <c r="AF83">
        <v>0</v>
      </c>
      <c r="AG83">
        <v>0</v>
      </c>
      <c r="AH83">
        <v>39.255801599999998</v>
      </c>
      <c r="AI83">
        <v>16.813783999999995</v>
      </c>
      <c r="AJ83">
        <v>0</v>
      </c>
      <c r="AK83">
        <v>12.956460000000002</v>
      </c>
      <c r="AL83">
        <v>20.952100000000005</v>
      </c>
      <c r="AM83">
        <v>4.021851428571428</v>
      </c>
      <c r="AN83">
        <v>0</v>
      </c>
      <c r="AO83">
        <v>6.1981080000000013</v>
      </c>
      <c r="AP83">
        <v>2.1149309999999999</v>
      </c>
      <c r="AQ83">
        <v>0</v>
      </c>
      <c r="AR83">
        <v>12.618719999999998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31.568347973403263</v>
      </c>
      <c r="BB83">
        <f t="shared" si="1"/>
        <v>902.40642208369104</v>
      </c>
    </row>
    <row r="84" spans="1:54">
      <c r="A84" t="s">
        <v>126</v>
      </c>
      <c r="B84">
        <v>0</v>
      </c>
      <c r="C84">
        <v>6.2726315789473697</v>
      </c>
      <c r="D84">
        <v>0</v>
      </c>
      <c r="E84">
        <v>0</v>
      </c>
      <c r="F84">
        <v>0</v>
      </c>
      <c r="G84">
        <v>0</v>
      </c>
      <c r="H84">
        <v>0</v>
      </c>
      <c r="I84">
        <v>2.1920000000000002</v>
      </c>
      <c r="J84">
        <v>1.674453781512605</v>
      </c>
      <c r="K84">
        <v>165.02714755504317</v>
      </c>
      <c r="L84">
        <v>63.619716200798628</v>
      </c>
      <c r="M84">
        <v>0</v>
      </c>
      <c r="N84">
        <v>29.999671369730958</v>
      </c>
      <c r="O84">
        <v>50.381141727341202</v>
      </c>
      <c r="P84">
        <v>68.389380530973455</v>
      </c>
      <c r="Q84">
        <v>5.5404366397721878</v>
      </c>
      <c r="R84">
        <v>10.770830876250916</v>
      </c>
      <c r="S84">
        <v>6.0001852597664111</v>
      </c>
      <c r="T84">
        <v>0</v>
      </c>
      <c r="U84">
        <v>292.42073006771784</v>
      </c>
      <c r="V84">
        <v>5.2678831752371433</v>
      </c>
      <c r="W84">
        <v>10.950198366954851</v>
      </c>
      <c r="X84">
        <v>37.46636296047641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7.3819532320000008</v>
      </c>
      <c r="AD84">
        <v>9.2942917999999999</v>
      </c>
      <c r="AE84">
        <v>12.556885224000002</v>
      </c>
      <c r="AF84">
        <v>0</v>
      </c>
      <c r="AG84">
        <v>0</v>
      </c>
      <c r="AH84">
        <v>39.255801599999998</v>
      </c>
      <c r="AI84">
        <v>16.813783999999995</v>
      </c>
      <c r="AJ84">
        <v>0</v>
      </c>
      <c r="AK84">
        <v>12.956460000000002</v>
      </c>
      <c r="AL84">
        <v>20.952100000000005</v>
      </c>
      <c r="AM84">
        <v>4.021851428571428</v>
      </c>
      <c r="AN84">
        <v>0</v>
      </c>
      <c r="AO84">
        <v>6.1981080000000013</v>
      </c>
      <c r="AP84">
        <v>2.1149309999999999</v>
      </c>
      <c r="AQ84">
        <v>0</v>
      </c>
      <c r="AR84">
        <v>12.618719999999998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31.568347973403263</v>
      </c>
      <c r="BB84">
        <f t="shared" si="1"/>
        <v>902.40642208369104</v>
      </c>
    </row>
    <row r="85" spans="1:54">
      <c r="A85" t="s">
        <v>127</v>
      </c>
      <c r="B85">
        <v>0</v>
      </c>
      <c r="C85">
        <v>6.2726315789473697</v>
      </c>
      <c r="D85">
        <v>0</v>
      </c>
      <c r="E85">
        <v>0</v>
      </c>
      <c r="F85">
        <v>0</v>
      </c>
      <c r="G85">
        <v>0</v>
      </c>
      <c r="H85">
        <v>0</v>
      </c>
      <c r="I85">
        <v>2.1920000000000002</v>
      </c>
      <c r="J85">
        <v>1.674453781512605</v>
      </c>
      <c r="K85">
        <v>165.02714755504317</v>
      </c>
      <c r="L85">
        <v>63.619716200798628</v>
      </c>
      <c r="M85">
        <v>0</v>
      </c>
      <c r="N85">
        <v>29.999671369730958</v>
      </c>
      <c r="O85">
        <v>50.381141727341202</v>
      </c>
      <c r="P85">
        <v>68.389380530973455</v>
      </c>
      <c r="Q85">
        <v>5.5404366397721878</v>
      </c>
      <c r="R85">
        <v>10.770830876250916</v>
      </c>
      <c r="S85">
        <v>6.0001852597664111</v>
      </c>
      <c r="T85">
        <v>0</v>
      </c>
      <c r="U85">
        <v>292.42073006771784</v>
      </c>
      <c r="V85">
        <v>5.2678831752371433</v>
      </c>
      <c r="W85">
        <v>10.950198366954851</v>
      </c>
      <c r="X85">
        <v>37.46636296047641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7.3819532320000008</v>
      </c>
      <c r="AD85">
        <v>9.2942917999999999</v>
      </c>
      <c r="AE85">
        <v>12.556885224000002</v>
      </c>
      <c r="AF85">
        <v>0</v>
      </c>
      <c r="AG85">
        <v>0</v>
      </c>
      <c r="AH85">
        <v>39.255801599999998</v>
      </c>
      <c r="AI85">
        <v>16.813783999999995</v>
      </c>
      <c r="AJ85">
        <v>0</v>
      </c>
      <c r="AK85">
        <v>12.956460000000002</v>
      </c>
      <c r="AL85">
        <v>20.952100000000005</v>
      </c>
      <c r="AM85">
        <v>4.021851428571428</v>
      </c>
      <c r="AN85">
        <v>0</v>
      </c>
      <c r="AO85">
        <v>6.1981080000000013</v>
      </c>
      <c r="AP85">
        <v>2.1149309999999999</v>
      </c>
      <c r="AQ85">
        <v>0</v>
      </c>
      <c r="AR85">
        <v>12.618719999999998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31.568347973403263</v>
      </c>
      <c r="BB85">
        <f t="shared" si="1"/>
        <v>902.40642208369104</v>
      </c>
    </row>
    <row r="86" spans="1:54">
      <c r="A86" t="s">
        <v>128</v>
      </c>
      <c r="B86">
        <v>0</v>
      </c>
      <c r="C86">
        <v>6.2726315789473697</v>
      </c>
      <c r="D86">
        <v>0</v>
      </c>
      <c r="E86">
        <v>0</v>
      </c>
      <c r="F86">
        <v>0</v>
      </c>
      <c r="G86">
        <v>0</v>
      </c>
      <c r="H86">
        <v>0</v>
      </c>
      <c r="I86">
        <v>2.1920000000000002</v>
      </c>
      <c r="J86">
        <v>1.674453781512605</v>
      </c>
      <c r="K86">
        <v>165.02714755504317</v>
      </c>
      <c r="L86">
        <v>63.619716200798628</v>
      </c>
      <c r="M86">
        <v>0</v>
      </c>
      <c r="N86">
        <v>29.999671369730958</v>
      </c>
      <c r="O86">
        <v>50.381141727341202</v>
      </c>
      <c r="P86">
        <v>68.389380530973455</v>
      </c>
      <c r="Q86">
        <v>5.5404366397721878</v>
      </c>
      <c r="R86">
        <v>10.770830876250916</v>
      </c>
      <c r="S86">
        <v>6.0001852597664111</v>
      </c>
      <c r="T86">
        <v>0</v>
      </c>
      <c r="U86">
        <v>292.42073006771784</v>
      </c>
      <c r="V86">
        <v>5.2678831752371433</v>
      </c>
      <c r="W86">
        <v>10.950198366954851</v>
      </c>
      <c r="X86">
        <v>37.46636296047641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7.3819532320000008</v>
      </c>
      <c r="AD86">
        <v>9.2942917999999999</v>
      </c>
      <c r="AE86">
        <v>12.556885224000002</v>
      </c>
      <c r="AF86">
        <v>0</v>
      </c>
      <c r="AG86">
        <v>0</v>
      </c>
      <c r="AH86">
        <v>39.255801599999998</v>
      </c>
      <c r="AI86">
        <v>1.9400520000000001</v>
      </c>
      <c r="AJ86">
        <v>0</v>
      </c>
      <c r="AK86">
        <v>12.956460000000002</v>
      </c>
      <c r="AL86">
        <v>20.952100000000005</v>
      </c>
      <c r="AM86">
        <v>4.021851428571428</v>
      </c>
      <c r="AN86">
        <v>0</v>
      </c>
      <c r="AO86">
        <v>6.1981080000000013</v>
      </c>
      <c r="AP86">
        <v>2.1149309999999999</v>
      </c>
      <c r="AQ86">
        <v>0</v>
      </c>
      <c r="AR86">
        <v>12.618719999999998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31.065615679403273</v>
      </c>
      <c r="BB86">
        <f t="shared" si="1"/>
        <v>888.03542237769113</v>
      </c>
    </row>
    <row r="87" spans="1:54">
      <c r="A87" t="s">
        <v>129</v>
      </c>
      <c r="B87">
        <v>0</v>
      </c>
      <c r="C87">
        <v>6.2726315789473697</v>
      </c>
      <c r="D87">
        <v>0</v>
      </c>
      <c r="E87">
        <v>0</v>
      </c>
      <c r="F87">
        <v>0</v>
      </c>
      <c r="G87">
        <v>0</v>
      </c>
      <c r="H87">
        <v>0</v>
      </c>
      <c r="I87">
        <v>2.1920000000000002</v>
      </c>
      <c r="J87">
        <v>1.674453781512605</v>
      </c>
      <c r="K87">
        <v>165.02714755504317</v>
      </c>
      <c r="L87">
        <v>63.619716200798628</v>
      </c>
      <c r="M87">
        <v>0</v>
      </c>
      <c r="N87">
        <v>29.999671369730958</v>
      </c>
      <c r="O87">
        <v>50.381141727341202</v>
      </c>
      <c r="P87">
        <v>68.389380530973455</v>
      </c>
      <c r="Q87">
        <v>5.5404366397721878</v>
      </c>
      <c r="R87">
        <v>10.770830876250916</v>
      </c>
      <c r="S87">
        <v>6.0001852597664111</v>
      </c>
      <c r="T87">
        <v>0</v>
      </c>
      <c r="U87">
        <v>292.42073006771784</v>
      </c>
      <c r="V87">
        <v>5.2678831752371433</v>
      </c>
      <c r="W87">
        <v>10.950198366954851</v>
      </c>
      <c r="X87">
        <v>37.46636296047641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7.3819532320000008</v>
      </c>
      <c r="AD87">
        <v>6.9455537999999999</v>
      </c>
      <c r="AE87">
        <v>12.556885224000002</v>
      </c>
      <c r="AF87">
        <v>0</v>
      </c>
      <c r="AG87">
        <v>0</v>
      </c>
      <c r="AH87">
        <v>37.28338999999999</v>
      </c>
      <c r="AI87">
        <v>0.64668399999999993</v>
      </c>
      <c r="AJ87">
        <v>0</v>
      </c>
      <c r="AK87">
        <v>12.956460000000002</v>
      </c>
      <c r="AL87">
        <v>20.155330000000006</v>
      </c>
      <c r="AM87">
        <v>4.021851428571428</v>
      </c>
      <c r="AN87">
        <v>0</v>
      </c>
      <c r="AO87">
        <v>6.1981080000000013</v>
      </c>
      <c r="AP87">
        <v>2.1149309999999999</v>
      </c>
      <c r="AQ87">
        <v>0</v>
      </c>
      <c r="AR87">
        <v>12.618719999999998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30.708448307919618</v>
      </c>
      <c r="BB87">
        <f t="shared" si="1"/>
        <v>877.82550654917486</v>
      </c>
    </row>
    <row r="88" spans="1:54">
      <c r="A88" t="s">
        <v>130</v>
      </c>
      <c r="B88">
        <v>0</v>
      </c>
      <c r="C88">
        <v>6.2726315789473697</v>
      </c>
      <c r="D88">
        <v>0</v>
      </c>
      <c r="E88">
        <v>0</v>
      </c>
      <c r="F88">
        <v>0</v>
      </c>
      <c r="G88">
        <v>0</v>
      </c>
      <c r="H88">
        <v>0</v>
      </c>
      <c r="I88">
        <v>2.1920000000000002</v>
      </c>
      <c r="J88">
        <v>1.674453781512605</v>
      </c>
      <c r="K88">
        <v>165.02714755504317</v>
      </c>
      <c r="L88">
        <v>63.619716200798628</v>
      </c>
      <c r="M88">
        <v>0</v>
      </c>
      <c r="N88">
        <v>29.999671369730958</v>
      </c>
      <c r="O88">
        <v>50.381141727341202</v>
      </c>
      <c r="P88">
        <v>68.389380530973455</v>
      </c>
      <c r="Q88">
        <v>5.5404366397721878</v>
      </c>
      <c r="R88">
        <v>10.770830876250916</v>
      </c>
      <c r="S88">
        <v>6.0001852597664111</v>
      </c>
      <c r="T88">
        <v>0</v>
      </c>
      <c r="U88">
        <v>292.42073006771784</v>
      </c>
      <c r="V88">
        <v>5.2678831752371433</v>
      </c>
      <c r="W88">
        <v>10.950198366954851</v>
      </c>
      <c r="X88">
        <v>37.46636296047641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7.3819532320000008</v>
      </c>
      <c r="AD88">
        <v>6.9455537999999999</v>
      </c>
      <c r="AE88">
        <v>12.556885224000002</v>
      </c>
      <c r="AF88">
        <v>0</v>
      </c>
      <c r="AG88">
        <v>0</v>
      </c>
      <c r="AH88">
        <v>37.28338999999999</v>
      </c>
      <c r="AI88">
        <v>0.64668399999999993</v>
      </c>
      <c r="AJ88">
        <v>0</v>
      </c>
      <c r="AK88">
        <v>12.956460000000002</v>
      </c>
      <c r="AL88">
        <v>20.155330000000006</v>
      </c>
      <c r="AM88">
        <v>4.021851428571428</v>
      </c>
      <c r="AN88">
        <v>0</v>
      </c>
      <c r="AO88">
        <v>6.1981080000000013</v>
      </c>
      <c r="AP88">
        <v>2.1149309999999999</v>
      </c>
      <c r="AQ88">
        <v>0</v>
      </c>
      <c r="AR88">
        <v>12.618719999999998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30.708448307919618</v>
      </c>
      <c r="BB88">
        <f t="shared" si="1"/>
        <v>877.82550654917486</v>
      </c>
    </row>
    <row r="89" spans="1:54">
      <c r="A89" t="s">
        <v>131</v>
      </c>
      <c r="B89">
        <v>0</v>
      </c>
      <c r="C89">
        <v>6.2726315789473697</v>
      </c>
      <c r="D89">
        <v>0</v>
      </c>
      <c r="E89">
        <v>0</v>
      </c>
      <c r="F89">
        <v>0</v>
      </c>
      <c r="G89">
        <v>0</v>
      </c>
      <c r="H89">
        <v>0</v>
      </c>
      <c r="I89">
        <v>2.1920000000000002</v>
      </c>
      <c r="J89">
        <v>1.674453781512605</v>
      </c>
      <c r="K89">
        <v>165.02714755504317</v>
      </c>
      <c r="L89">
        <v>63.619716200798628</v>
      </c>
      <c r="M89">
        <v>0</v>
      </c>
      <c r="N89">
        <v>29.999671369730958</v>
      </c>
      <c r="O89">
        <v>50.381141727341202</v>
      </c>
      <c r="P89">
        <v>68.019530955433225</v>
      </c>
      <c r="Q89">
        <v>5.5404366397721878</v>
      </c>
      <c r="R89">
        <v>10.770830876250916</v>
      </c>
      <c r="S89">
        <v>6.0001852597664111</v>
      </c>
      <c r="T89">
        <v>0</v>
      </c>
      <c r="U89">
        <v>292.42073006771784</v>
      </c>
      <c r="V89">
        <v>5.2678831752371433</v>
      </c>
      <c r="W89">
        <v>10.950198366954851</v>
      </c>
      <c r="X89">
        <v>37.46636296047641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7.3819532320000008</v>
      </c>
      <c r="AD89">
        <v>6.9455537999999999</v>
      </c>
      <c r="AE89">
        <v>12.556885224000002</v>
      </c>
      <c r="AF89">
        <v>0</v>
      </c>
      <c r="AG89">
        <v>0</v>
      </c>
      <c r="AH89">
        <v>38.486079999999994</v>
      </c>
      <c r="AI89">
        <v>3.3950909999999994</v>
      </c>
      <c r="AJ89">
        <v>0</v>
      </c>
      <c r="AK89">
        <v>12.956460000000002</v>
      </c>
      <c r="AL89">
        <v>20.155330000000006</v>
      </c>
      <c r="AM89">
        <v>4.021851428571428</v>
      </c>
      <c r="AN89">
        <v>0</v>
      </c>
      <c r="AO89">
        <v>6.1981080000000013</v>
      </c>
      <c r="AP89">
        <v>1.464183</v>
      </c>
      <c r="AQ89">
        <v>0</v>
      </c>
      <c r="AR89">
        <v>12.618719999999998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30.80749911226637</v>
      </c>
      <c r="BB89">
        <f t="shared" si="1"/>
        <v>880.65695516928804</v>
      </c>
    </row>
    <row r="90" spans="1:54">
      <c r="A90" t="s">
        <v>132</v>
      </c>
      <c r="B90">
        <v>0</v>
      </c>
      <c r="C90">
        <v>6.2726315789473697</v>
      </c>
      <c r="D90">
        <v>0</v>
      </c>
      <c r="E90">
        <v>0</v>
      </c>
      <c r="F90">
        <v>0</v>
      </c>
      <c r="G90">
        <v>0</v>
      </c>
      <c r="H90">
        <v>0</v>
      </c>
      <c r="I90">
        <v>2.1920000000000002</v>
      </c>
      <c r="J90">
        <v>1.674453781512605</v>
      </c>
      <c r="K90">
        <v>165.02714755504317</v>
      </c>
      <c r="L90">
        <v>63.619716200798628</v>
      </c>
      <c r="M90">
        <v>0</v>
      </c>
      <c r="N90">
        <v>29.999671369730958</v>
      </c>
      <c r="O90">
        <v>50.381141727341202</v>
      </c>
      <c r="P90">
        <v>68.019530955433225</v>
      </c>
      <c r="Q90">
        <v>5.5404366397721878</v>
      </c>
      <c r="R90">
        <v>10.770830876250916</v>
      </c>
      <c r="S90">
        <v>6.0001852597664111</v>
      </c>
      <c r="T90">
        <v>0</v>
      </c>
      <c r="U90">
        <v>292.42073006771784</v>
      </c>
      <c r="V90">
        <v>5.2678831752371433</v>
      </c>
      <c r="W90">
        <v>10.950198366954851</v>
      </c>
      <c r="X90">
        <v>37.46636296047641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7.3819532320000008</v>
      </c>
      <c r="AD90">
        <v>6.9455537999999999</v>
      </c>
      <c r="AE90">
        <v>12.556885224000002</v>
      </c>
      <c r="AF90">
        <v>0</v>
      </c>
      <c r="AG90">
        <v>0</v>
      </c>
      <c r="AH90">
        <v>38.486079999999994</v>
      </c>
      <c r="AI90">
        <v>3.3950909999999994</v>
      </c>
      <c r="AJ90">
        <v>0</v>
      </c>
      <c r="AK90">
        <v>12.956460000000002</v>
      </c>
      <c r="AL90">
        <v>20.155330000000006</v>
      </c>
      <c r="AM90">
        <v>4.021851428571428</v>
      </c>
      <c r="AN90">
        <v>0</v>
      </c>
      <c r="AO90">
        <v>6.1981080000000013</v>
      </c>
      <c r="AP90">
        <v>1.464183</v>
      </c>
      <c r="AQ90">
        <v>0</v>
      </c>
      <c r="AR90">
        <v>12.618719999999998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30.80749911226637</v>
      </c>
      <c r="BB90">
        <f t="shared" si="1"/>
        <v>880.65695516928804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2.1920000000000002</v>
      </c>
      <c r="J91">
        <v>1.674453781512605</v>
      </c>
      <c r="K91">
        <v>165.02714755504317</v>
      </c>
      <c r="L91">
        <v>63.619716200798628</v>
      </c>
      <c r="M91">
        <v>0</v>
      </c>
      <c r="N91">
        <v>29.999671369730958</v>
      </c>
      <c r="O91">
        <v>50.381141727341202</v>
      </c>
      <c r="P91">
        <v>68.019530955433225</v>
      </c>
      <c r="Q91">
        <v>5.5404366397721878</v>
      </c>
      <c r="R91">
        <v>10.770830876250916</v>
      </c>
      <c r="S91">
        <v>6.0001852597664111</v>
      </c>
      <c r="T91">
        <v>0</v>
      </c>
      <c r="U91">
        <v>292.42073006771784</v>
      </c>
      <c r="V91">
        <v>5.2678831752371433</v>
      </c>
      <c r="W91">
        <v>10.950198366954851</v>
      </c>
      <c r="X91">
        <v>37.46636296047641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7.3819532320000008</v>
      </c>
      <c r="AD91">
        <v>9.2942917999999999</v>
      </c>
      <c r="AE91">
        <v>12.556885224000002</v>
      </c>
      <c r="AF91">
        <v>0</v>
      </c>
      <c r="AG91">
        <v>0</v>
      </c>
      <c r="AH91">
        <v>39.255801599999998</v>
      </c>
      <c r="AI91">
        <v>3.7184330000000001</v>
      </c>
      <c r="AJ91">
        <v>0</v>
      </c>
      <c r="AK91">
        <v>12.956460000000002</v>
      </c>
      <c r="AL91">
        <v>20.155330000000006</v>
      </c>
      <c r="AM91">
        <v>4.021851428571428</v>
      </c>
      <c r="AN91">
        <v>0</v>
      </c>
      <c r="AO91">
        <v>6.1981080000000013</v>
      </c>
      <c r="AP91">
        <v>1.464183</v>
      </c>
      <c r="AQ91">
        <v>0</v>
      </c>
      <c r="AR91">
        <v>12.618719999999998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30.852282736897948</v>
      </c>
      <c r="BB91">
        <f t="shared" si="1"/>
        <v>881.93713716570915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2.1920000000000002</v>
      </c>
      <c r="J92">
        <v>1.674453781512605</v>
      </c>
      <c r="K92">
        <v>165.02714755504317</v>
      </c>
      <c r="L92">
        <v>63.619716200798628</v>
      </c>
      <c r="M92">
        <v>0</v>
      </c>
      <c r="N92">
        <v>29.999671369730958</v>
      </c>
      <c r="O92">
        <v>50.381141727341202</v>
      </c>
      <c r="P92">
        <v>68.019530955433225</v>
      </c>
      <c r="Q92">
        <v>5.5404366397721878</v>
      </c>
      <c r="R92">
        <v>10.770830876250916</v>
      </c>
      <c r="S92">
        <v>6.0001852597664111</v>
      </c>
      <c r="T92">
        <v>0</v>
      </c>
      <c r="U92">
        <v>292.42073006771784</v>
      </c>
      <c r="V92">
        <v>5.2678831752371433</v>
      </c>
      <c r="W92">
        <v>10.950198366954851</v>
      </c>
      <c r="X92">
        <v>37.46636296047641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7.3819532320000008</v>
      </c>
      <c r="AD92">
        <v>9.2942917999999999</v>
      </c>
      <c r="AE92">
        <v>12.556885224000002</v>
      </c>
      <c r="AF92">
        <v>0</v>
      </c>
      <c r="AG92">
        <v>0</v>
      </c>
      <c r="AH92">
        <v>39.255801599999998</v>
      </c>
      <c r="AI92">
        <v>3.7184330000000001</v>
      </c>
      <c r="AJ92">
        <v>0</v>
      </c>
      <c r="AK92">
        <v>12.956460000000002</v>
      </c>
      <c r="AL92">
        <v>20.155330000000006</v>
      </c>
      <c r="AM92">
        <v>4.021851428571428</v>
      </c>
      <c r="AN92">
        <v>0</v>
      </c>
      <c r="AO92">
        <v>6.1981080000000013</v>
      </c>
      <c r="AP92">
        <v>2.1149309999999999</v>
      </c>
      <c r="AQ92">
        <v>0</v>
      </c>
      <c r="AR92">
        <v>12.618719999999998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30.874278120897948</v>
      </c>
      <c r="BB92">
        <f t="shared" si="1"/>
        <v>882.56588978170896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48.323328917376948</v>
      </c>
      <c r="G93">
        <v>0</v>
      </c>
      <c r="H93">
        <v>0</v>
      </c>
      <c r="I93">
        <v>33.975999999999999</v>
      </c>
      <c r="J93">
        <v>14.954863078375828</v>
      </c>
      <c r="K93">
        <v>165.02714755504317</v>
      </c>
      <c r="L93">
        <v>63.619716200798628</v>
      </c>
      <c r="M93">
        <v>0</v>
      </c>
      <c r="N93">
        <v>29.999671369730958</v>
      </c>
      <c r="O93">
        <v>50.381141727341202</v>
      </c>
      <c r="P93">
        <v>68.019530955433225</v>
      </c>
      <c r="Q93">
        <v>5.5404366397721878</v>
      </c>
      <c r="R93">
        <v>10.770830876250916</v>
      </c>
      <c r="S93">
        <v>6.0001852597664111</v>
      </c>
      <c r="T93">
        <v>0</v>
      </c>
      <c r="U93">
        <v>292.42073006771784</v>
      </c>
      <c r="V93">
        <v>5.2678831752371433</v>
      </c>
      <c r="W93">
        <v>10.950198366954851</v>
      </c>
      <c r="X93">
        <v>37.46636296047641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7.3819532320000008</v>
      </c>
      <c r="AD93">
        <v>9.2942917999999999</v>
      </c>
      <c r="AE93">
        <v>12.556885224000002</v>
      </c>
      <c r="AF93">
        <v>0</v>
      </c>
      <c r="AG93">
        <v>0</v>
      </c>
      <c r="AH93">
        <v>39.255801599999998</v>
      </c>
      <c r="AI93">
        <v>3.7184330000000001</v>
      </c>
      <c r="AJ93">
        <v>0</v>
      </c>
      <c r="AK93">
        <v>12.956460000000002</v>
      </c>
      <c r="AL93">
        <v>20.155330000000006</v>
      </c>
      <c r="AM93">
        <v>4.021851428571428</v>
      </c>
      <c r="AN93">
        <v>0</v>
      </c>
      <c r="AO93">
        <v>6.1981080000000013</v>
      </c>
      <c r="AP93">
        <v>2.1149309999999999</v>
      </c>
      <c r="AQ93">
        <v>0</v>
      </c>
      <c r="AR93">
        <v>12.618719999999998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5.4750569240322928</v>
      </c>
      <c r="AY93">
        <v>0</v>
      </c>
      <c r="AZ93">
        <v>0</v>
      </c>
      <c r="BA93">
        <v>34.215840796541187</v>
      </c>
      <c r="BB93">
        <f t="shared" si="1"/>
        <v>978.08712224433816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48.323328917376948</v>
      </c>
      <c r="G94">
        <v>0</v>
      </c>
      <c r="H94">
        <v>0</v>
      </c>
      <c r="I94">
        <v>33.975999999999999</v>
      </c>
      <c r="J94">
        <v>14.954863078375828</v>
      </c>
      <c r="K94">
        <v>165.02714755504317</v>
      </c>
      <c r="L94">
        <v>63.619716200798628</v>
      </c>
      <c r="M94">
        <v>0</v>
      </c>
      <c r="N94">
        <v>29.999671369730958</v>
      </c>
      <c r="O94">
        <v>50.381141727341202</v>
      </c>
      <c r="P94">
        <v>68.019530955433225</v>
      </c>
      <c r="Q94">
        <v>5.5404366397721878</v>
      </c>
      <c r="R94">
        <v>10.770830876250916</v>
      </c>
      <c r="S94">
        <v>6.0001852597664111</v>
      </c>
      <c r="T94">
        <v>0</v>
      </c>
      <c r="U94">
        <v>292.42073006771784</v>
      </c>
      <c r="V94">
        <v>5.2678831752371433</v>
      </c>
      <c r="W94">
        <v>10.950198366954851</v>
      </c>
      <c r="X94">
        <v>37.46636296047641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7.3819532320000008</v>
      </c>
      <c r="AD94">
        <v>9.2942917999999999</v>
      </c>
      <c r="AE94">
        <v>12.556885224000002</v>
      </c>
      <c r="AF94">
        <v>0</v>
      </c>
      <c r="AG94">
        <v>0</v>
      </c>
      <c r="AH94">
        <v>39.255801599999998</v>
      </c>
      <c r="AI94">
        <v>3.7184330000000001</v>
      </c>
      <c r="AJ94">
        <v>0</v>
      </c>
      <c r="AK94">
        <v>12.956460000000002</v>
      </c>
      <c r="AL94">
        <v>20.155330000000006</v>
      </c>
      <c r="AM94">
        <v>4.021851428571428</v>
      </c>
      <c r="AN94">
        <v>0</v>
      </c>
      <c r="AO94">
        <v>6.1981080000000013</v>
      </c>
      <c r="AP94">
        <v>2.1149309999999999</v>
      </c>
      <c r="AQ94">
        <v>0</v>
      </c>
      <c r="AR94">
        <v>12.618719999999998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5.4750569240322928</v>
      </c>
      <c r="AY94">
        <v>0</v>
      </c>
      <c r="AZ94">
        <v>0</v>
      </c>
      <c r="BA94">
        <v>34.215840796541187</v>
      </c>
      <c r="BB94">
        <f t="shared" si="1"/>
        <v>978.08712224433816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48.323328917376948</v>
      </c>
      <c r="G95">
        <v>0</v>
      </c>
      <c r="H95">
        <v>0</v>
      </c>
      <c r="I95">
        <v>33.975999999999999</v>
      </c>
      <c r="J95">
        <v>14.954863078375828</v>
      </c>
      <c r="K95">
        <v>165.02714755504317</v>
      </c>
      <c r="L95">
        <v>63.619716200798628</v>
      </c>
      <c r="M95">
        <v>0</v>
      </c>
      <c r="N95">
        <v>29.999671369730958</v>
      </c>
      <c r="O95">
        <v>50.381141727341202</v>
      </c>
      <c r="P95">
        <v>68.019530955433225</v>
      </c>
      <c r="Q95">
        <v>5.5404366397721878</v>
      </c>
      <c r="R95">
        <v>10.770830876250916</v>
      </c>
      <c r="S95">
        <v>6.0001852597664111</v>
      </c>
      <c r="T95">
        <v>0</v>
      </c>
      <c r="U95">
        <v>292.42073006771784</v>
      </c>
      <c r="V95">
        <v>5.2678831752371433</v>
      </c>
      <c r="W95">
        <v>10.950198366954851</v>
      </c>
      <c r="X95">
        <v>37.46636296047641</v>
      </c>
      <c r="Y95">
        <v>0</v>
      </c>
      <c r="Z95">
        <v>1.6646651999999997</v>
      </c>
      <c r="AA95">
        <v>10.70561232</v>
      </c>
      <c r="AB95">
        <v>10.035570479999999</v>
      </c>
      <c r="AC95">
        <v>7.3819532320000008</v>
      </c>
      <c r="AD95">
        <v>9.2942917999999999</v>
      </c>
      <c r="AE95">
        <v>12.556885224000002</v>
      </c>
      <c r="AF95">
        <v>0</v>
      </c>
      <c r="AG95">
        <v>0</v>
      </c>
      <c r="AH95">
        <v>38.486079999999994</v>
      </c>
      <c r="AI95">
        <v>3.7184330000000001</v>
      </c>
      <c r="AJ95">
        <v>0</v>
      </c>
      <c r="AK95">
        <v>12.956460000000002</v>
      </c>
      <c r="AL95">
        <v>20.155330000000006</v>
      </c>
      <c r="AM95">
        <v>4.021851428571428</v>
      </c>
      <c r="AN95">
        <v>0</v>
      </c>
      <c r="AO95">
        <v>6.1981080000000013</v>
      </c>
      <c r="AP95">
        <v>2.1149309999999999</v>
      </c>
      <c r="AQ95">
        <v>0</v>
      </c>
      <c r="AR95">
        <v>12.618719999999998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5.4750569240322928</v>
      </c>
      <c r="AY95">
        <v>0</v>
      </c>
      <c r="AZ95">
        <v>0</v>
      </c>
      <c r="BA95">
        <v>34.077292686541185</v>
      </c>
      <c r="BB95">
        <f t="shared" si="1"/>
        <v>974.12661835433812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48.323328917376948</v>
      </c>
      <c r="G96">
        <v>0</v>
      </c>
      <c r="H96">
        <v>0</v>
      </c>
      <c r="I96">
        <v>33.975999999999999</v>
      </c>
      <c r="J96">
        <v>14.954863078375828</v>
      </c>
      <c r="K96">
        <v>165.02714755504317</v>
      </c>
      <c r="L96">
        <v>63.619716200798628</v>
      </c>
      <c r="M96">
        <v>0</v>
      </c>
      <c r="N96">
        <v>29.999671369730958</v>
      </c>
      <c r="O96">
        <v>50.381141727341202</v>
      </c>
      <c r="P96">
        <v>68.019530955433225</v>
      </c>
      <c r="Q96">
        <v>5.5404366397721878</v>
      </c>
      <c r="R96">
        <v>10.770830876250916</v>
      </c>
      <c r="S96">
        <v>6.0001852597664111</v>
      </c>
      <c r="T96">
        <v>0</v>
      </c>
      <c r="U96">
        <v>292.42073006771784</v>
      </c>
      <c r="V96">
        <v>5.2678831752371433</v>
      </c>
      <c r="W96">
        <v>10.950198366954851</v>
      </c>
      <c r="X96">
        <v>37.46636296047641</v>
      </c>
      <c r="Y96">
        <v>0</v>
      </c>
      <c r="Z96">
        <v>1.6646651999999997</v>
      </c>
      <c r="AA96">
        <v>10.70561232</v>
      </c>
      <c r="AB96">
        <v>10.035570479999999</v>
      </c>
      <c r="AC96">
        <v>7.3790423920000006</v>
      </c>
      <c r="AD96">
        <v>9.2942917999999999</v>
      </c>
      <c r="AE96">
        <v>12.556885224000002</v>
      </c>
      <c r="AF96">
        <v>0</v>
      </c>
      <c r="AG96">
        <v>0</v>
      </c>
      <c r="AH96">
        <v>38.486079999999994</v>
      </c>
      <c r="AI96">
        <v>3.7184330000000001</v>
      </c>
      <c r="AJ96">
        <v>0</v>
      </c>
      <c r="AK96">
        <v>12.956460000000002</v>
      </c>
      <c r="AL96">
        <v>20.155330000000006</v>
      </c>
      <c r="AM96">
        <v>4.021851428571428</v>
      </c>
      <c r="AN96">
        <v>0</v>
      </c>
      <c r="AO96">
        <v>6.1981080000000013</v>
      </c>
      <c r="AP96">
        <v>2.1149309999999999</v>
      </c>
      <c r="AQ96">
        <v>0</v>
      </c>
      <c r="AR96">
        <v>12.618719999999998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5.4750569240322928</v>
      </c>
      <c r="AY96">
        <v>0</v>
      </c>
      <c r="AZ96">
        <v>0</v>
      </c>
      <c r="BA96">
        <v>34.077194388541187</v>
      </c>
      <c r="BB96">
        <f t="shared" si="1"/>
        <v>974.12380581233811</v>
      </c>
    </row>
    <row r="97" spans="1:54">
      <c r="A97" t="s">
        <v>139</v>
      </c>
      <c r="B97">
        <v>0</v>
      </c>
      <c r="C97">
        <v>14.168909128544815</v>
      </c>
      <c r="D97">
        <v>0</v>
      </c>
      <c r="E97">
        <v>0</v>
      </c>
      <c r="F97">
        <v>48.323328917376948</v>
      </c>
      <c r="G97">
        <v>0</v>
      </c>
      <c r="H97">
        <v>0</v>
      </c>
      <c r="I97">
        <v>33.975999999999999</v>
      </c>
      <c r="J97">
        <v>14.954863078375828</v>
      </c>
      <c r="K97">
        <v>165.02714755504317</v>
      </c>
      <c r="L97">
        <v>63.619716200798628</v>
      </c>
      <c r="M97">
        <v>0</v>
      </c>
      <c r="N97">
        <v>29.999671369730958</v>
      </c>
      <c r="O97">
        <v>50.381141727341202</v>
      </c>
      <c r="P97">
        <v>68.389380530973455</v>
      </c>
      <c r="Q97">
        <v>5.3725954848188051</v>
      </c>
      <c r="R97">
        <v>10.770830876250916</v>
      </c>
      <c r="S97">
        <v>6.0001852597664111</v>
      </c>
      <c r="T97">
        <v>0</v>
      </c>
      <c r="U97">
        <v>292.42073006771784</v>
      </c>
      <c r="V97">
        <v>5.2678831752371433</v>
      </c>
      <c r="W97">
        <v>10.950198366954851</v>
      </c>
      <c r="X97">
        <v>37.46636296047641</v>
      </c>
      <c r="Y97">
        <v>0</v>
      </c>
      <c r="Z97">
        <v>1.6646651999999997</v>
      </c>
      <c r="AA97">
        <v>10.70561232</v>
      </c>
      <c r="AB97">
        <v>10.035570479999999</v>
      </c>
      <c r="AC97">
        <v>7.3745140799999982</v>
      </c>
      <c r="AD97">
        <v>9.2942917999999999</v>
      </c>
      <c r="AE97">
        <v>12.556885224000002</v>
      </c>
      <c r="AF97">
        <v>0</v>
      </c>
      <c r="AG97">
        <v>0</v>
      </c>
      <c r="AH97">
        <v>38.486079999999994</v>
      </c>
      <c r="AI97">
        <v>3.7184330000000001</v>
      </c>
      <c r="AJ97">
        <v>0</v>
      </c>
      <c r="AK97">
        <v>12.956460000000002</v>
      </c>
      <c r="AL97">
        <v>20.155330000000006</v>
      </c>
      <c r="AM97">
        <v>4.021851428571428</v>
      </c>
      <c r="AN97">
        <v>0</v>
      </c>
      <c r="AO97">
        <v>6.1981080000000013</v>
      </c>
      <c r="AP97">
        <v>2.1149309999999999</v>
      </c>
      <c r="AQ97">
        <v>0</v>
      </c>
      <c r="AR97">
        <v>12.618719999999998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5.4750569240322928</v>
      </c>
      <c r="AY97">
        <v>0</v>
      </c>
      <c r="AZ97">
        <v>0</v>
      </c>
      <c r="BA97">
        <v>34.56277834238351</v>
      </c>
      <c r="BB97">
        <f t="shared" si="1"/>
        <v>988.00461109562752</v>
      </c>
    </row>
    <row r="98" spans="1:54">
      <c r="A98" t="s">
        <v>140</v>
      </c>
      <c r="B98">
        <v>0</v>
      </c>
      <c r="C98">
        <v>10.49277272727273</v>
      </c>
      <c r="D98">
        <v>0</v>
      </c>
      <c r="E98">
        <v>0</v>
      </c>
      <c r="F98">
        <v>48.323328917376948</v>
      </c>
      <c r="G98">
        <v>0</v>
      </c>
      <c r="H98">
        <v>0</v>
      </c>
      <c r="I98">
        <v>33.975999999999999</v>
      </c>
      <c r="J98">
        <v>14.954863078375828</v>
      </c>
      <c r="K98">
        <v>165.02714755504317</v>
      </c>
      <c r="L98">
        <v>63.619716200798628</v>
      </c>
      <c r="M98">
        <v>0</v>
      </c>
      <c r="N98">
        <v>29.999671369730958</v>
      </c>
      <c r="O98">
        <v>50.381141727341202</v>
      </c>
      <c r="P98">
        <v>68.389380530973455</v>
      </c>
      <c r="Q98">
        <v>5.3725954848188051</v>
      </c>
      <c r="R98">
        <v>10.770830876250916</v>
      </c>
      <c r="S98">
        <v>6.0001852597664111</v>
      </c>
      <c r="T98">
        <v>0</v>
      </c>
      <c r="U98">
        <v>292.42073006771784</v>
      </c>
      <c r="V98">
        <v>5.2678831752371433</v>
      </c>
      <c r="W98">
        <v>10.950198366954851</v>
      </c>
      <c r="X98">
        <v>37.46636296047641</v>
      </c>
      <c r="Y98">
        <v>0</v>
      </c>
      <c r="Z98">
        <v>1.6646651999999997</v>
      </c>
      <c r="AA98">
        <v>10.70561232</v>
      </c>
      <c r="AB98">
        <v>10.035570479999999</v>
      </c>
      <c r="AC98">
        <v>7.3745140799999982</v>
      </c>
      <c r="AD98">
        <v>9.2942917999999999</v>
      </c>
      <c r="AE98">
        <v>12.556885224000002</v>
      </c>
      <c r="AF98">
        <v>0</v>
      </c>
      <c r="AG98">
        <v>0</v>
      </c>
      <c r="AH98">
        <v>38.486079999999994</v>
      </c>
      <c r="AI98">
        <v>3.7184330000000001</v>
      </c>
      <c r="AJ98">
        <v>0</v>
      </c>
      <c r="AK98">
        <v>12.956460000000002</v>
      </c>
      <c r="AL98">
        <v>20.155330000000006</v>
      </c>
      <c r="AM98">
        <v>4.021851428571428</v>
      </c>
      <c r="AN98">
        <v>0</v>
      </c>
      <c r="AO98">
        <v>6.1981080000000013</v>
      </c>
      <c r="AP98">
        <v>2.1149309999999999</v>
      </c>
      <c r="AQ98">
        <v>0</v>
      </c>
      <c r="AR98">
        <v>12.618719999999998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5.4750569240322928</v>
      </c>
      <c r="AY98">
        <v>0</v>
      </c>
      <c r="AZ98">
        <v>0</v>
      </c>
      <c r="BA98">
        <v>34.438525083968571</v>
      </c>
      <c r="BB98">
        <f t="shared" si="1"/>
        <v>984.45272795277037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3.1788382051829753E-2</v>
      </c>
      <c r="D99">
        <f t="shared" si="2"/>
        <v>0</v>
      </c>
      <c r="E99">
        <f t="shared" si="2"/>
        <v>0</v>
      </c>
      <c r="F99">
        <f t="shared" si="2"/>
        <v>8.7218410958483011E-2</v>
      </c>
      <c r="G99">
        <f t="shared" si="2"/>
        <v>0</v>
      </c>
      <c r="H99">
        <f t="shared" si="2"/>
        <v>0</v>
      </c>
      <c r="I99">
        <f t="shared" si="2"/>
        <v>0.24682057973419466</v>
      </c>
      <c r="J99">
        <f t="shared" si="2"/>
        <v>0.18334506019609859</v>
      </c>
      <c r="K99">
        <f t="shared" si="2"/>
        <v>3.6574646327565419</v>
      </c>
      <c r="L99">
        <f t="shared" si="2"/>
        <v>1.4988110857980528</v>
      </c>
      <c r="M99">
        <f t="shared" si="2"/>
        <v>0</v>
      </c>
      <c r="N99">
        <f t="shared" si="2"/>
        <v>0.71999211287354392</v>
      </c>
      <c r="O99">
        <f t="shared" si="2"/>
        <v>1.2091474014561898</v>
      </c>
      <c r="P99">
        <f t="shared" si="2"/>
        <v>1.6402433232399085</v>
      </c>
      <c r="Q99">
        <f t="shared" si="2"/>
        <v>0.13289013533827454</v>
      </c>
      <c r="R99">
        <f t="shared" si="2"/>
        <v>0.25849238961131649</v>
      </c>
      <c r="S99">
        <f t="shared" si="2"/>
        <v>0.14995829225805601</v>
      </c>
      <c r="T99">
        <f t="shared" si="2"/>
        <v>0</v>
      </c>
      <c r="U99">
        <f t="shared" si="2"/>
        <v>7.0180975216252355</v>
      </c>
      <c r="V99">
        <f t="shared" si="2"/>
        <v>0.12643843847112993</v>
      </c>
      <c r="W99">
        <f t="shared" si="2"/>
        <v>0.26029340281481655</v>
      </c>
      <c r="X99">
        <f t="shared" si="2"/>
        <v>0.89919271094918107</v>
      </c>
      <c r="Y99">
        <f t="shared" si="2"/>
        <v>0</v>
      </c>
      <c r="Z99">
        <f t="shared" si="2"/>
        <v>5.3591574300000035E-2</v>
      </c>
      <c r="AA99">
        <f t="shared" si="2"/>
        <v>9.6313489110000011E-2</v>
      </c>
      <c r="AB99">
        <f t="shared" si="2"/>
        <v>0.22720206528000045</v>
      </c>
      <c r="AC99">
        <f t="shared" si="2"/>
        <v>0.16236876720999996</v>
      </c>
      <c r="AD99">
        <f t="shared" si="2"/>
        <v>0.20192436119999982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0.81175561549999975</v>
      </c>
      <c r="AI99">
        <f t="shared" si="2"/>
        <v>7.655121849999999E-2</v>
      </c>
      <c r="AJ99">
        <f t="shared" si="2"/>
        <v>0</v>
      </c>
      <c r="AK99">
        <f t="shared" si="2"/>
        <v>0.31118065000000034</v>
      </c>
      <c r="AL99">
        <f t="shared" si="2"/>
        <v>0.43034433</v>
      </c>
      <c r="AM99">
        <f t="shared" si="2"/>
        <v>4.7256754285714284E-2</v>
      </c>
      <c r="AN99">
        <f t="shared" si="2"/>
        <v>0</v>
      </c>
      <c r="AO99">
        <f t="shared" si="2"/>
        <v>0.14696236800000009</v>
      </c>
      <c r="AP99">
        <f t="shared" si="2"/>
        <v>4.8179755050000043E-2</v>
      </c>
      <c r="AQ99">
        <f t="shared" si="2"/>
        <v>0</v>
      </c>
      <c r="AR99">
        <f t="shared" si="2"/>
        <v>0.30579364800000025</v>
      </c>
      <c r="AS99">
        <f t="shared" si="2"/>
        <v>0.19525417972200002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8.2125853860484394E-3</v>
      </c>
      <c r="AY99">
        <f t="shared" si="2"/>
        <v>0</v>
      </c>
      <c r="AZ99">
        <f t="shared" si="2"/>
        <v>0</v>
      </c>
      <c r="BA99">
        <f t="shared" si="2"/>
        <v>0.72820244274853285</v>
      </c>
      <c r="BB99">
        <f t="shared" si="1"/>
        <v>20.816248044304089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10.754907736842105</v>
      </c>
      <c r="K3">
        <v>9.4079446301369849</v>
      </c>
      <c r="L3">
        <v>578.48713475312161</v>
      </c>
      <c r="M3">
        <v>28.234447069411633</v>
      </c>
      <c r="N3">
        <v>36.241839014985537</v>
      </c>
      <c r="O3">
        <v>0</v>
      </c>
      <c r="P3">
        <v>42.339733013349331</v>
      </c>
      <c r="Q3">
        <v>5.0003419753086424</v>
      </c>
      <c r="R3">
        <v>12.9969015625</v>
      </c>
      <c r="S3">
        <v>8.0019499212598433</v>
      </c>
      <c r="T3">
        <v>0</v>
      </c>
      <c r="U3">
        <v>64.240655182640495</v>
      </c>
      <c r="V3">
        <v>6.0033536585365868</v>
      </c>
      <c r="W3">
        <v>13.041997563946406</v>
      </c>
      <c r="X3">
        <v>44.004638660357195</v>
      </c>
      <c r="Y3">
        <v>0</v>
      </c>
      <c r="Z3">
        <v>2.02488</v>
      </c>
      <c r="AA3">
        <v>11.633856000000002</v>
      </c>
      <c r="AB3">
        <v>12.105346240000001</v>
      </c>
      <c r="AC3">
        <v>8.9164694943999994</v>
      </c>
      <c r="AD3">
        <v>8.3893539599999993</v>
      </c>
      <c r="AE3">
        <v>15.167135380800001</v>
      </c>
      <c r="AF3">
        <v>1.9662499999999996</v>
      </c>
      <c r="AG3">
        <v>11.07498912</v>
      </c>
      <c r="AH3">
        <v>35.881640600000004</v>
      </c>
      <c r="AI3">
        <v>0</v>
      </c>
      <c r="AJ3">
        <v>0</v>
      </c>
      <c r="AK3">
        <v>15.727719999999998</v>
      </c>
      <c r="AL3">
        <v>0</v>
      </c>
      <c r="AM3">
        <v>1.6196330857142853</v>
      </c>
      <c r="AN3">
        <v>0.68867999999999996</v>
      </c>
      <c r="AO3">
        <v>7.0355375999999996</v>
      </c>
      <c r="AP3">
        <v>1.5720431999999998</v>
      </c>
      <c r="AQ3">
        <v>0</v>
      </c>
      <c r="AR3">
        <v>16.427299199999997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34.445512353211548</v>
      </c>
      <c r="BB3">
        <f>SUM(B3:AZ3)-BA3</f>
        <v>984.65249659009919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10.754907736842105</v>
      </c>
      <c r="K4">
        <v>9.4079446301369849</v>
      </c>
      <c r="L4">
        <v>578.48713475312161</v>
      </c>
      <c r="M4">
        <v>28.234447069411633</v>
      </c>
      <c r="N4">
        <v>36.241839014985537</v>
      </c>
      <c r="O4">
        <v>0</v>
      </c>
      <c r="P4">
        <v>42.339733013349331</v>
      </c>
      <c r="Q4">
        <v>5.0003419753086424</v>
      </c>
      <c r="R4">
        <v>12.9969015625</v>
      </c>
      <c r="S4">
        <v>8.0019499212598433</v>
      </c>
      <c r="T4">
        <v>0</v>
      </c>
      <c r="U4">
        <v>64.240655182640495</v>
      </c>
      <c r="V4">
        <v>6.0033536585365868</v>
      </c>
      <c r="W4">
        <v>13.041997563946406</v>
      </c>
      <c r="X4">
        <v>44.004638660357195</v>
      </c>
      <c r="Y4">
        <v>0</v>
      </c>
      <c r="Z4">
        <v>2.02488</v>
      </c>
      <c r="AA4">
        <v>8.6042059999999996</v>
      </c>
      <c r="AB4">
        <v>12.105346240000001</v>
      </c>
      <c r="AC4">
        <v>8.9164694943999994</v>
      </c>
      <c r="AD4">
        <v>8.3893539599999993</v>
      </c>
      <c r="AE4">
        <v>15.167135380800001</v>
      </c>
      <c r="AF4">
        <v>1.9662499999999996</v>
      </c>
      <c r="AG4">
        <v>11.07498912</v>
      </c>
      <c r="AH4">
        <v>35.881640600000004</v>
      </c>
      <c r="AI4">
        <v>0</v>
      </c>
      <c r="AJ4">
        <v>0</v>
      </c>
      <c r="AK4">
        <v>15.727719999999998</v>
      </c>
      <c r="AL4">
        <v>0</v>
      </c>
      <c r="AM4">
        <v>1.6196330857142853</v>
      </c>
      <c r="AN4">
        <v>0.68867999999999996</v>
      </c>
      <c r="AO4">
        <v>7.0355375999999996</v>
      </c>
      <c r="AP4">
        <v>1.5720431999999998</v>
      </c>
      <c r="AQ4">
        <v>0</v>
      </c>
      <c r="AR4">
        <v>16.427299199999997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34.343110183211557</v>
      </c>
      <c r="BB4">
        <f t="shared" ref="BB4:BB67" si="0">SUM(B4:AZ4)-BA4</f>
        <v>981.72524876009913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10.754907736842105</v>
      </c>
      <c r="K5">
        <v>9.4079446301369849</v>
      </c>
      <c r="L5">
        <v>578.48713475312161</v>
      </c>
      <c r="M5">
        <v>28.234447069411633</v>
      </c>
      <c r="N5">
        <v>36.241839014985537</v>
      </c>
      <c r="O5">
        <v>0</v>
      </c>
      <c r="P5">
        <v>42.339733013349331</v>
      </c>
      <c r="Q5">
        <v>5.0003419753086424</v>
      </c>
      <c r="R5">
        <v>12.9969015625</v>
      </c>
      <c r="S5">
        <v>8.0019499212598433</v>
      </c>
      <c r="T5">
        <v>0</v>
      </c>
      <c r="U5">
        <v>64.240655182640495</v>
      </c>
      <c r="V5">
        <v>6.0033536585365868</v>
      </c>
      <c r="W5">
        <v>13.041997563946406</v>
      </c>
      <c r="X5">
        <v>44.004638660357195</v>
      </c>
      <c r="Y5">
        <v>0</v>
      </c>
      <c r="Z5">
        <v>2.02488</v>
      </c>
      <c r="AA5">
        <v>8.6042059999999996</v>
      </c>
      <c r="AB5">
        <v>12.105346240000001</v>
      </c>
      <c r="AC5">
        <v>8.9164694943999994</v>
      </c>
      <c r="AD5">
        <v>8.3893539599999993</v>
      </c>
      <c r="AE5">
        <v>15.167135380800001</v>
      </c>
      <c r="AF5">
        <v>1.9662499999999996</v>
      </c>
      <c r="AG5">
        <v>11.07498912</v>
      </c>
      <c r="AH5">
        <v>35.881640600000004</v>
      </c>
      <c r="AI5">
        <v>0</v>
      </c>
      <c r="AJ5">
        <v>0</v>
      </c>
      <c r="AK5">
        <v>15.727719999999998</v>
      </c>
      <c r="AL5">
        <v>0</v>
      </c>
      <c r="AM5">
        <v>1.6196330857142853</v>
      </c>
      <c r="AN5">
        <v>0.68867999999999996</v>
      </c>
      <c r="AO5">
        <v>7.0355375999999996</v>
      </c>
      <c r="AP5">
        <v>3.8908069199999997</v>
      </c>
      <c r="AQ5">
        <v>0</v>
      </c>
      <c r="AR5">
        <v>16.427299199999997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34.421484390811557</v>
      </c>
      <c r="BB5">
        <f t="shared" si="0"/>
        <v>983.96563827249918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10.754907736842105</v>
      </c>
      <c r="K6">
        <v>9.4079446301369849</v>
      </c>
      <c r="L6">
        <v>578.48713475312161</v>
      </c>
      <c r="M6">
        <v>28.234447069411633</v>
      </c>
      <c r="N6">
        <v>36.241839014985537</v>
      </c>
      <c r="O6">
        <v>0</v>
      </c>
      <c r="P6">
        <v>42.339733013349331</v>
      </c>
      <c r="Q6">
        <v>5.0003419753086424</v>
      </c>
      <c r="R6">
        <v>12.9969015625</v>
      </c>
      <c r="S6">
        <v>8.0019499212598433</v>
      </c>
      <c r="T6">
        <v>0</v>
      </c>
      <c r="U6">
        <v>64.240655182640495</v>
      </c>
      <c r="V6">
        <v>6.0033536585365868</v>
      </c>
      <c r="W6">
        <v>13.041997563946406</v>
      </c>
      <c r="X6">
        <v>44.004638660357195</v>
      </c>
      <c r="Y6">
        <v>0</v>
      </c>
      <c r="Z6">
        <v>2.02488</v>
      </c>
      <c r="AA6">
        <v>8.6042059999999996</v>
      </c>
      <c r="AB6">
        <v>12.105346240000001</v>
      </c>
      <c r="AC6">
        <v>8.9164694943999994</v>
      </c>
      <c r="AD6">
        <v>8.3893539599999993</v>
      </c>
      <c r="AE6">
        <v>15.167135380800001</v>
      </c>
      <c r="AF6">
        <v>1.9662499999999996</v>
      </c>
      <c r="AG6">
        <v>11.07498912</v>
      </c>
      <c r="AH6">
        <v>35.881640600000004</v>
      </c>
      <c r="AI6">
        <v>0</v>
      </c>
      <c r="AJ6">
        <v>0</v>
      </c>
      <c r="AK6">
        <v>15.727719999999998</v>
      </c>
      <c r="AL6">
        <v>0</v>
      </c>
      <c r="AM6">
        <v>1.6196330857142853</v>
      </c>
      <c r="AN6">
        <v>0.68867999999999996</v>
      </c>
      <c r="AO6">
        <v>7.0355375999999996</v>
      </c>
      <c r="AP6">
        <v>3.8908069199999997</v>
      </c>
      <c r="AQ6">
        <v>0</v>
      </c>
      <c r="AR6">
        <v>16.427299199999997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34.421484390811557</v>
      </c>
      <c r="BB6">
        <f t="shared" si="0"/>
        <v>983.96563827249918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10.754907736842105</v>
      </c>
      <c r="K7">
        <v>9.4079446301369849</v>
      </c>
      <c r="L7">
        <v>578.48713475312161</v>
      </c>
      <c r="M7">
        <v>28.234447069411633</v>
      </c>
      <c r="N7">
        <v>36.241839014985537</v>
      </c>
      <c r="O7">
        <v>0</v>
      </c>
      <c r="P7">
        <v>42.339733013349331</v>
      </c>
      <c r="Q7">
        <v>5.0003419753086424</v>
      </c>
      <c r="R7">
        <v>12.9969015625</v>
      </c>
      <c r="S7">
        <v>8.0019499212598433</v>
      </c>
      <c r="T7">
        <v>0</v>
      </c>
      <c r="U7">
        <v>64.240655182640495</v>
      </c>
      <c r="V7">
        <v>6.0033536585365868</v>
      </c>
      <c r="W7">
        <v>13.03164677222899</v>
      </c>
      <c r="X7">
        <v>44.004638660357195</v>
      </c>
      <c r="Y7">
        <v>0</v>
      </c>
      <c r="Z7">
        <v>2.02488</v>
      </c>
      <c r="AA7">
        <v>8.6042059999999996</v>
      </c>
      <c r="AB7">
        <v>12.105346240000001</v>
      </c>
      <c r="AC7">
        <v>8.9164694943999994</v>
      </c>
      <c r="AD7">
        <v>8.3893539599999993</v>
      </c>
      <c r="AE7">
        <v>15.167135380800001</v>
      </c>
      <c r="AF7">
        <v>1.9662499999999996</v>
      </c>
      <c r="AG7">
        <v>11.07498912</v>
      </c>
      <c r="AH7">
        <v>35.881640600000004</v>
      </c>
      <c r="AI7">
        <v>0</v>
      </c>
      <c r="AJ7">
        <v>0</v>
      </c>
      <c r="AK7">
        <v>15.727719999999998</v>
      </c>
      <c r="AL7">
        <v>0</v>
      </c>
      <c r="AM7">
        <v>1.6196330857142853</v>
      </c>
      <c r="AN7">
        <v>0.68867999999999996</v>
      </c>
      <c r="AO7">
        <v>7.0355375999999996</v>
      </c>
      <c r="AP7">
        <v>1.7685485999999999</v>
      </c>
      <c r="AQ7">
        <v>0</v>
      </c>
      <c r="AR7">
        <v>15.241823999999999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34.309333239251508</v>
      </c>
      <c r="BB7">
        <f t="shared" si="0"/>
        <v>980.75970511234175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10.754907736842105</v>
      </c>
      <c r="K8">
        <v>9.4079446301369849</v>
      </c>
      <c r="L8">
        <v>578.48713475312161</v>
      </c>
      <c r="M8">
        <v>28.234447069411633</v>
      </c>
      <c r="N8">
        <v>36.241839014985537</v>
      </c>
      <c r="O8">
        <v>0</v>
      </c>
      <c r="P8">
        <v>42.339733013349331</v>
      </c>
      <c r="Q8">
        <v>5.0003419753086424</v>
      </c>
      <c r="R8">
        <v>12.9969015625</v>
      </c>
      <c r="S8">
        <v>8.0019499212598433</v>
      </c>
      <c r="T8">
        <v>0</v>
      </c>
      <c r="U8">
        <v>64.240655182640495</v>
      </c>
      <c r="V8">
        <v>6.0033536585365868</v>
      </c>
      <c r="W8">
        <v>13.03164677222899</v>
      </c>
      <c r="X8">
        <v>44.004638660357195</v>
      </c>
      <c r="Y8">
        <v>0</v>
      </c>
      <c r="Z8">
        <v>2.02488</v>
      </c>
      <c r="AA8">
        <v>8.6042059999999996</v>
      </c>
      <c r="AB8">
        <v>12.105346240000001</v>
      </c>
      <c r="AC8">
        <v>8.9164694943999994</v>
      </c>
      <c r="AD8">
        <v>8.3893539599999993</v>
      </c>
      <c r="AE8">
        <v>15.167135380800001</v>
      </c>
      <c r="AF8">
        <v>1.9662499999999996</v>
      </c>
      <c r="AG8">
        <v>11.07498912</v>
      </c>
      <c r="AH8">
        <v>35.881640600000004</v>
      </c>
      <c r="AI8">
        <v>0</v>
      </c>
      <c r="AJ8">
        <v>0</v>
      </c>
      <c r="AK8">
        <v>15.727719999999998</v>
      </c>
      <c r="AL8">
        <v>0</v>
      </c>
      <c r="AM8">
        <v>1.6196330857142853</v>
      </c>
      <c r="AN8">
        <v>0.68867999999999996</v>
      </c>
      <c r="AO8">
        <v>7.0355375999999996</v>
      </c>
      <c r="AP8">
        <v>1.7685485999999999</v>
      </c>
      <c r="AQ8">
        <v>0</v>
      </c>
      <c r="AR8">
        <v>15.241823999999999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34.309333239251508</v>
      </c>
      <c r="BB8">
        <f t="shared" si="0"/>
        <v>980.75970511234175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10.754907736842105</v>
      </c>
      <c r="K9">
        <v>9.4079446301369849</v>
      </c>
      <c r="L9">
        <v>578.48713475312161</v>
      </c>
      <c r="M9">
        <v>28.234447069411633</v>
      </c>
      <c r="N9">
        <v>36.241839014985537</v>
      </c>
      <c r="O9">
        <v>0</v>
      </c>
      <c r="P9">
        <v>42.339733013349331</v>
      </c>
      <c r="Q9">
        <v>5.0003419753086424</v>
      </c>
      <c r="R9">
        <v>12.9969015625</v>
      </c>
      <c r="S9">
        <v>8.0019499212598433</v>
      </c>
      <c r="T9">
        <v>0</v>
      </c>
      <c r="U9">
        <v>64.240655182640495</v>
      </c>
      <c r="V9">
        <v>6.0033536585365868</v>
      </c>
      <c r="W9">
        <v>13.03164677222899</v>
      </c>
      <c r="X9">
        <v>44.004638660357195</v>
      </c>
      <c r="Y9">
        <v>0</v>
      </c>
      <c r="Z9">
        <v>2.02488</v>
      </c>
      <c r="AA9">
        <v>4.2899844000000007</v>
      </c>
      <c r="AB9">
        <v>12.105346240000001</v>
      </c>
      <c r="AC9">
        <v>8.9164694943999994</v>
      </c>
      <c r="AD9">
        <v>8.3893539599999993</v>
      </c>
      <c r="AE9">
        <v>15.167135380800001</v>
      </c>
      <c r="AF9">
        <v>1.9662499999999996</v>
      </c>
      <c r="AG9">
        <v>11.07498912</v>
      </c>
      <c r="AH9">
        <v>35.881640600000004</v>
      </c>
      <c r="AI9">
        <v>0</v>
      </c>
      <c r="AJ9">
        <v>0</v>
      </c>
      <c r="AK9">
        <v>15.727719999999998</v>
      </c>
      <c r="AL9">
        <v>0</v>
      </c>
      <c r="AM9">
        <v>1.6196330857142853</v>
      </c>
      <c r="AN9">
        <v>0.68867999999999996</v>
      </c>
      <c r="AO9">
        <v>7.0355375999999996</v>
      </c>
      <c r="AP9">
        <v>1.7685485999999999</v>
      </c>
      <c r="AQ9">
        <v>0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34.1525203960515</v>
      </c>
      <c r="BB9">
        <f t="shared" si="0"/>
        <v>976.27708313994174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10.754907736842105</v>
      </c>
      <c r="K10">
        <v>9.4079446301369849</v>
      </c>
      <c r="L10">
        <v>578.48713475312161</v>
      </c>
      <c r="M10">
        <v>28.234447069411633</v>
      </c>
      <c r="N10">
        <v>36.241839014985537</v>
      </c>
      <c r="O10">
        <v>0</v>
      </c>
      <c r="P10">
        <v>42.339733013349331</v>
      </c>
      <c r="Q10">
        <v>5.0003419753086424</v>
      </c>
      <c r="R10">
        <v>12.9969015625</v>
      </c>
      <c r="S10">
        <v>8.0019499212598433</v>
      </c>
      <c r="T10">
        <v>0</v>
      </c>
      <c r="U10">
        <v>64.240655182640495</v>
      </c>
      <c r="V10">
        <v>6.0033536585365868</v>
      </c>
      <c r="W10">
        <v>13.03164677222899</v>
      </c>
      <c r="X10">
        <v>44.004638660357195</v>
      </c>
      <c r="Y10">
        <v>0</v>
      </c>
      <c r="Z10">
        <v>2.02488</v>
      </c>
      <c r="AA10">
        <v>0</v>
      </c>
      <c r="AB10">
        <v>12.105346240000001</v>
      </c>
      <c r="AC10">
        <v>8.9164694943999994</v>
      </c>
      <c r="AD10">
        <v>8.3893539599999993</v>
      </c>
      <c r="AE10">
        <v>15.167135380800001</v>
      </c>
      <c r="AF10">
        <v>1.9662499999999996</v>
      </c>
      <c r="AG10">
        <v>11.07498912</v>
      </c>
      <c r="AH10">
        <v>35.881640600000004</v>
      </c>
      <c r="AI10">
        <v>0</v>
      </c>
      <c r="AJ10">
        <v>0</v>
      </c>
      <c r="AK10">
        <v>15.727719999999998</v>
      </c>
      <c r="AL10">
        <v>0</v>
      </c>
      <c r="AM10">
        <v>1.6196330857142853</v>
      </c>
      <c r="AN10">
        <v>0.68867999999999996</v>
      </c>
      <c r="AO10">
        <v>7.0355375999999996</v>
      </c>
      <c r="AP10">
        <v>1.7685485999999999</v>
      </c>
      <c r="AQ10">
        <v>0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34.007519046051499</v>
      </c>
      <c r="BB10">
        <f t="shared" si="0"/>
        <v>972.13210008994179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10.754907736842105</v>
      </c>
      <c r="K11">
        <v>9.4079446301369849</v>
      </c>
      <c r="L11">
        <v>578.48713475312161</v>
      </c>
      <c r="M11">
        <v>28.234447069411633</v>
      </c>
      <c r="N11">
        <v>36.241839014985537</v>
      </c>
      <c r="O11">
        <v>0</v>
      </c>
      <c r="P11">
        <v>42.339733013349331</v>
      </c>
      <c r="Q11">
        <v>5.0003419753086424</v>
      </c>
      <c r="R11">
        <v>12.9969015625</v>
      </c>
      <c r="S11">
        <v>8.0019499212598433</v>
      </c>
      <c r="T11">
        <v>0</v>
      </c>
      <c r="U11">
        <v>64.240655182640495</v>
      </c>
      <c r="V11">
        <v>6.0033536585365868</v>
      </c>
      <c r="W11">
        <v>13.03164677222899</v>
      </c>
      <c r="X11">
        <v>44.004638660357195</v>
      </c>
      <c r="Y11">
        <v>0</v>
      </c>
      <c r="Z11">
        <v>2.02488</v>
      </c>
      <c r="AA11">
        <v>0</v>
      </c>
      <c r="AB11">
        <v>12.105346240000001</v>
      </c>
      <c r="AC11">
        <v>8.9164694943999994</v>
      </c>
      <c r="AD11">
        <v>8.3893539599999993</v>
      </c>
      <c r="AE11">
        <v>15.167135380800001</v>
      </c>
      <c r="AF11">
        <v>1.9662499999999996</v>
      </c>
      <c r="AG11">
        <v>11.07498912</v>
      </c>
      <c r="AH11">
        <v>35.881640600000004</v>
      </c>
      <c r="AI11">
        <v>0</v>
      </c>
      <c r="AJ11">
        <v>0</v>
      </c>
      <c r="AK11">
        <v>15.727719999999998</v>
      </c>
      <c r="AL11">
        <v>0</v>
      </c>
      <c r="AM11">
        <v>1.6196330857142853</v>
      </c>
      <c r="AN11">
        <v>0.68867999999999996</v>
      </c>
      <c r="AO11">
        <v>7.215936000000001</v>
      </c>
      <c r="AP11">
        <v>3.8908069199999997</v>
      </c>
      <c r="AQ11">
        <v>0</v>
      </c>
      <c r="AR11">
        <v>16.427299199999997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34.125417684051484</v>
      </c>
      <c r="BB11">
        <f t="shared" si="0"/>
        <v>975.50233337194186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10.754907736842105</v>
      </c>
      <c r="K12">
        <v>9.4079446301369849</v>
      </c>
      <c r="L12">
        <v>578.48713475312161</v>
      </c>
      <c r="M12">
        <v>28.234447069411633</v>
      </c>
      <c r="N12">
        <v>36.241839014985537</v>
      </c>
      <c r="O12">
        <v>0</v>
      </c>
      <c r="P12">
        <v>42.339733013349331</v>
      </c>
      <c r="Q12">
        <v>5.0003419753086424</v>
      </c>
      <c r="R12">
        <v>12.9969015625</v>
      </c>
      <c r="S12">
        <v>8.0019499212598433</v>
      </c>
      <c r="T12">
        <v>0</v>
      </c>
      <c r="U12">
        <v>64.240655182640495</v>
      </c>
      <c r="V12">
        <v>6.0033536585365868</v>
      </c>
      <c r="W12">
        <v>13.03164677222899</v>
      </c>
      <c r="X12">
        <v>44.004638660357195</v>
      </c>
      <c r="Y12">
        <v>0</v>
      </c>
      <c r="Z12">
        <v>2.02488</v>
      </c>
      <c r="AA12">
        <v>0</v>
      </c>
      <c r="AB12">
        <v>12.105346240000001</v>
      </c>
      <c r="AC12">
        <v>8.9164694943999994</v>
      </c>
      <c r="AD12">
        <v>8.3893539599999993</v>
      </c>
      <c r="AE12">
        <v>15.167135380800001</v>
      </c>
      <c r="AF12">
        <v>1.9662499999999996</v>
      </c>
      <c r="AG12">
        <v>11.07498912</v>
      </c>
      <c r="AH12">
        <v>35.881640600000004</v>
      </c>
      <c r="AI12">
        <v>0.78111280000000005</v>
      </c>
      <c r="AJ12">
        <v>0</v>
      </c>
      <c r="AK12">
        <v>15.727719999999998</v>
      </c>
      <c r="AL12">
        <v>0</v>
      </c>
      <c r="AM12">
        <v>1.6196330857142853</v>
      </c>
      <c r="AN12">
        <v>0.68867999999999996</v>
      </c>
      <c r="AO12">
        <v>7.215936000000001</v>
      </c>
      <c r="AP12">
        <v>3.8908069199999997</v>
      </c>
      <c r="AQ12">
        <v>0</v>
      </c>
      <c r="AR12">
        <v>16.427299199999997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34.151819358051483</v>
      </c>
      <c r="BB12">
        <f t="shared" si="0"/>
        <v>976.25704449794182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10.754907736842105</v>
      </c>
      <c r="K13">
        <v>9.4079446301369849</v>
      </c>
      <c r="L13">
        <v>578.48713475312161</v>
      </c>
      <c r="M13">
        <v>28.234447069411633</v>
      </c>
      <c r="N13">
        <v>36.241839014985537</v>
      </c>
      <c r="O13">
        <v>0</v>
      </c>
      <c r="P13">
        <v>42.339733013349331</v>
      </c>
      <c r="Q13">
        <v>5.0003419753086424</v>
      </c>
      <c r="R13">
        <v>12.9969015625</v>
      </c>
      <c r="S13">
        <v>8.0019499212598433</v>
      </c>
      <c r="T13">
        <v>0</v>
      </c>
      <c r="U13">
        <v>64.240655182640495</v>
      </c>
      <c r="V13">
        <v>6.0033536585365868</v>
      </c>
      <c r="W13">
        <v>13.03164677222899</v>
      </c>
      <c r="X13">
        <v>44.004638660357195</v>
      </c>
      <c r="Y13">
        <v>0</v>
      </c>
      <c r="Z13">
        <v>2.02488</v>
      </c>
      <c r="AA13">
        <v>0</v>
      </c>
      <c r="AB13">
        <v>12.105346240000001</v>
      </c>
      <c r="AC13">
        <v>8.9164694943999994</v>
      </c>
      <c r="AD13">
        <v>8.3893539599999993</v>
      </c>
      <c r="AE13">
        <v>15.167135380800001</v>
      </c>
      <c r="AF13">
        <v>1.9662499999999996</v>
      </c>
      <c r="AG13">
        <v>11.07498912</v>
      </c>
      <c r="AH13">
        <v>35.881640600000004</v>
      </c>
      <c r="AI13">
        <v>4.4913986000000001</v>
      </c>
      <c r="AJ13">
        <v>0</v>
      </c>
      <c r="AK13">
        <v>15.727719999999998</v>
      </c>
      <c r="AL13">
        <v>0</v>
      </c>
      <c r="AM13">
        <v>1.6196330857142853</v>
      </c>
      <c r="AN13">
        <v>0.68867999999999996</v>
      </c>
      <c r="AO13">
        <v>7.215936000000001</v>
      </c>
      <c r="AP13">
        <v>2.3580647999999993</v>
      </c>
      <c r="AQ13">
        <v>0</v>
      </c>
      <c r="AR13">
        <v>16.427299199999997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34.225420371251488</v>
      </c>
      <c r="BB13">
        <f t="shared" si="0"/>
        <v>978.3609871647418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10.754907736842105</v>
      </c>
      <c r="K14">
        <v>9.4079446301369849</v>
      </c>
      <c r="L14">
        <v>578.48713475312161</v>
      </c>
      <c r="M14">
        <v>28.234447069411633</v>
      </c>
      <c r="N14">
        <v>36.241839014985537</v>
      </c>
      <c r="O14">
        <v>0</v>
      </c>
      <c r="P14">
        <v>42.339733013349331</v>
      </c>
      <c r="Q14">
        <v>5.0003419753086424</v>
      </c>
      <c r="R14">
        <v>12.9969015625</v>
      </c>
      <c r="S14">
        <v>8.0019499212598433</v>
      </c>
      <c r="T14">
        <v>0</v>
      </c>
      <c r="U14">
        <v>64.240655182640495</v>
      </c>
      <c r="V14">
        <v>6.0033536585365868</v>
      </c>
      <c r="W14">
        <v>13.03164677222899</v>
      </c>
      <c r="X14">
        <v>44.004638660357195</v>
      </c>
      <c r="Y14">
        <v>0</v>
      </c>
      <c r="Z14">
        <v>2.01070584</v>
      </c>
      <c r="AA14">
        <v>0</v>
      </c>
      <c r="AB14">
        <v>12.105346240000001</v>
      </c>
      <c r="AC14">
        <v>8.9164694943999994</v>
      </c>
      <c r="AD14">
        <v>8.3893539599999993</v>
      </c>
      <c r="AE14">
        <v>15.167135380800001</v>
      </c>
      <c r="AF14">
        <v>1.9662499999999996</v>
      </c>
      <c r="AG14">
        <v>11.07498912</v>
      </c>
      <c r="AH14">
        <v>35.881640600000004</v>
      </c>
      <c r="AI14">
        <v>4.4913986000000001</v>
      </c>
      <c r="AJ14">
        <v>0</v>
      </c>
      <c r="AK14">
        <v>15.727719999999998</v>
      </c>
      <c r="AL14">
        <v>0</v>
      </c>
      <c r="AM14">
        <v>1.6196330857142853</v>
      </c>
      <c r="AN14">
        <v>0.68867999999999996</v>
      </c>
      <c r="AO14">
        <v>7.215936000000001</v>
      </c>
      <c r="AP14">
        <v>2.3580647999999993</v>
      </c>
      <c r="AQ14">
        <v>0</v>
      </c>
      <c r="AR14">
        <v>16.427299199999997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34.224941149651499</v>
      </c>
      <c r="BB14">
        <f t="shared" si="0"/>
        <v>978.34729222634178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10.754907736842105</v>
      </c>
      <c r="K15">
        <v>9.4079446301369849</v>
      </c>
      <c r="L15">
        <v>578.48713475312161</v>
      </c>
      <c r="M15">
        <v>28.234447069411633</v>
      </c>
      <c r="N15">
        <v>36.241839014985537</v>
      </c>
      <c r="O15">
        <v>0</v>
      </c>
      <c r="P15">
        <v>42.339733013349331</v>
      </c>
      <c r="Q15">
        <v>5.0003419753086424</v>
      </c>
      <c r="R15">
        <v>12.9969015625</v>
      </c>
      <c r="S15">
        <v>8.0019499212598433</v>
      </c>
      <c r="T15">
        <v>0</v>
      </c>
      <c r="U15">
        <v>64.240655182640495</v>
      </c>
      <c r="V15">
        <v>6.0033536585365868</v>
      </c>
      <c r="W15">
        <v>13.216827329490874</v>
      </c>
      <c r="X15">
        <v>44.004638660357195</v>
      </c>
      <c r="Y15">
        <v>0</v>
      </c>
      <c r="Z15">
        <v>2.01070584</v>
      </c>
      <c r="AA15">
        <v>0</v>
      </c>
      <c r="AB15">
        <v>12.105346240000001</v>
      </c>
      <c r="AC15">
        <v>8.9164694943999994</v>
      </c>
      <c r="AD15">
        <v>11.22633356</v>
      </c>
      <c r="AE15">
        <v>15.167135380800001</v>
      </c>
      <c r="AF15">
        <v>1.9662499999999996</v>
      </c>
      <c r="AG15">
        <v>11.07498912</v>
      </c>
      <c r="AH15">
        <v>35.881640600000004</v>
      </c>
      <c r="AI15">
        <v>4.4913986000000001</v>
      </c>
      <c r="AJ15">
        <v>0</v>
      </c>
      <c r="AK15">
        <v>15.727719999999998</v>
      </c>
      <c r="AL15">
        <v>0</v>
      </c>
      <c r="AM15">
        <v>1.6196330857142853</v>
      </c>
      <c r="AN15">
        <v>0.68867999999999996</v>
      </c>
      <c r="AO15">
        <v>7.215936000000001</v>
      </c>
      <c r="AP15">
        <v>2.3580647999999993</v>
      </c>
      <c r="AQ15">
        <v>0</v>
      </c>
      <c r="AR15">
        <v>15.241823999999999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34.287021101157464</v>
      </c>
      <c r="BB15">
        <f t="shared" si="0"/>
        <v>980.12189723209758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10.754907736842105</v>
      </c>
      <c r="K16">
        <v>9.4079446301369849</v>
      </c>
      <c r="L16">
        <v>578.48713475312161</v>
      </c>
      <c r="M16">
        <v>28.234447069411633</v>
      </c>
      <c r="N16">
        <v>36.241839014985537</v>
      </c>
      <c r="O16">
        <v>0</v>
      </c>
      <c r="P16">
        <v>42.339733013349331</v>
      </c>
      <c r="Q16">
        <v>5.0003419753086424</v>
      </c>
      <c r="R16">
        <v>12.9969015625</v>
      </c>
      <c r="S16">
        <v>8.0019499212598433</v>
      </c>
      <c r="T16">
        <v>0</v>
      </c>
      <c r="U16">
        <v>64.240655182640495</v>
      </c>
      <c r="V16">
        <v>6.0033536585365868</v>
      </c>
      <c r="W16">
        <v>13.216827329490874</v>
      </c>
      <c r="X16">
        <v>44.004638660357195</v>
      </c>
      <c r="Y16">
        <v>0</v>
      </c>
      <c r="Z16">
        <v>2.01070584</v>
      </c>
      <c r="AA16">
        <v>0</v>
      </c>
      <c r="AB16">
        <v>12.105346240000001</v>
      </c>
      <c r="AC16">
        <v>8.9164694943999994</v>
      </c>
      <c r="AD16">
        <v>11.22633356</v>
      </c>
      <c r="AE16">
        <v>15.167135380800001</v>
      </c>
      <c r="AF16">
        <v>1.9662499999999996</v>
      </c>
      <c r="AG16">
        <v>11.07498912</v>
      </c>
      <c r="AH16">
        <v>35.881640600000004</v>
      </c>
      <c r="AI16">
        <v>4.4913986000000001</v>
      </c>
      <c r="AJ16">
        <v>0</v>
      </c>
      <c r="AK16">
        <v>15.727719999999998</v>
      </c>
      <c r="AL16">
        <v>0</v>
      </c>
      <c r="AM16">
        <v>1.6196330857142853</v>
      </c>
      <c r="AN16">
        <v>0.68867999999999996</v>
      </c>
      <c r="AO16">
        <v>7.215936000000001</v>
      </c>
      <c r="AP16">
        <v>2.3580647999999993</v>
      </c>
      <c r="AQ16">
        <v>0</v>
      </c>
      <c r="AR16">
        <v>15.241823999999999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34.287021101157464</v>
      </c>
      <c r="BB16">
        <f t="shared" si="0"/>
        <v>980.12189723209758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10.442972612352714</v>
      </c>
      <c r="K17">
        <v>9.4079446301369849</v>
      </c>
      <c r="L17">
        <v>578.48713475312161</v>
      </c>
      <c r="M17">
        <v>28.234447069411633</v>
      </c>
      <c r="N17">
        <v>36.241839014985537</v>
      </c>
      <c r="O17">
        <v>0</v>
      </c>
      <c r="P17">
        <v>42.339733013349331</v>
      </c>
      <c r="Q17">
        <v>5.0003419753086424</v>
      </c>
      <c r="R17">
        <v>12.9969015625</v>
      </c>
      <c r="S17">
        <v>8.0019499212598433</v>
      </c>
      <c r="T17">
        <v>0</v>
      </c>
      <c r="U17">
        <v>64.240655182640495</v>
      </c>
      <c r="V17">
        <v>6.0033536585365868</v>
      </c>
      <c r="W17">
        <v>13.216827329490874</v>
      </c>
      <c r="X17">
        <v>44.004638660357195</v>
      </c>
      <c r="Y17">
        <v>0</v>
      </c>
      <c r="Z17">
        <v>2.01070584</v>
      </c>
      <c r="AA17">
        <v>0</v>
      </c>
      <c r="AB17">
        <v>12.105346240000001</v>
      </c>
      <c r="AC17">
        <v>8.9164694943999994</v>
      </c>
      <c r="AD17">
        <v>11.22633356</v>
      </c>
      <c r="AE17">
        <v>15.167135380800001</v>
      </c>
      <c r="AF17">
        <v>1.9662499999999996</v>
      </c>
      <c r="AG17">
        <v>11.07498912</v>
      </c>
      <c r="AH17">
        <v>35.881640600000004</v>
      </c>
      <c r="AI17">
        <v>4.4913986000000001</v>
      </c>
      <c r="AJ17">
        <v>0</v>
      </c>
      <c r="AK17">
        <v>15.64986</v>
      </c>
      <c r="AL17">
        <v>0</v>
      </c>
      <c r="AM17">
        <v>1.6196330857142853</v>
      </c>
      <c r="AN17">
        <v>0.68867999999999996</v>
      </c>
      <c r="AO17">
        <v>7.215936000000001</v>
      </c>
      <c r="AP17">
        <v>1.7685485999999999</v>
      </c>
      <c r="AQ17">
        <v>0</v>
      </c>
      <c r="AR17">
        <v>15.241823999999999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34.253920110430855</v>
      </c>
      <c r="BB17">
        <f t="shared" si="0"/>
        <v>979.17568689833502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10.442972612352714</v>
      </c>
      <c r="K18">
        <v>9.4079446301369849</v>
      </c>
      <c r="L18">
        <v>578.48713475312161</v>
      </c>
      <c r="M18">
        <v>28.234447069411633</v>
      </c>
      <c r="N18">
        <v>36.241839014985537</v>
      </c>
      <c r="O18">
        <v>0</v>
      </c>
      <c r="P18">
        <v>42.339733013349331</v>
      </c>
      <c r="Q18">
        <v>5.0003419753086424</v>
      </c>
      <c r="R18">
        <v>12.9969015625</v>
      </c>
      <c r="S18">
        <v>8.0019499212598433</v>
      </c>
      <c r="T18">
        <v>0</v>
      </c>
      <c r="U18">
        <v>64.240655182640495</v>
      </c>
      <c r="V18">
        <v>6.0033536585365868</v>
      </c>
      <c r="W18">
        <v>13.216827329490874</v>
      </c>
      <c r="X18">
        <v>44.004638660357195</v>
      </c>
      <c r="Y18">
        <v>0</v>
      </c>
      <c r="Z18">
        <v>2.01070584</v>
      </c>
      <c r="AA18">
        <v>0</v>
      </c>
      <c r="AB18">
        <v>12.105346240000001</v>
      </c>
      <c r="AC18">
        <v>8.9164694943999994</v>
      </c>
      <c r="AD18">
        <v>11.22633356</v>
      </c>
      <c r="AE18">
        <v>15.167135380800001</v>
      </c>
      <c r="AF18">
        <v>1.9662499999999996</v>
      </c>
      <c r="AG18">
        <v>11.07498912</v>
      </c>
      <c r="AH18">
        <v>35.881640600000004</v>
      </c>
      <c r="AI18">
        <v>4.4913986000000001</v>
      </c>
      <c r="AJ18">
        <v>0</v>
      </c>
      <c r="AK18">
        <v>15.64986</v>
      </c>
      <c r="AL18">
        <v>0</v>
      </c>
      <c r="AM18">
        <v>1.6196330857142853</v>
      </c>
      <c r="AN18">
        <v>0.68867999999999996</v>
      </c>
      <c r="AO18">
        <v>7.215936000000001</v>
      </c>
      <c r="AP18">
        <v>1.7685485999999999</v>
      </c>
      <c r="AQ18">
        <v>0</v>
      </c>
      <c r="AR18">
        <v>15.241823999999999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34.253920110430855</v>
      </c>
      <c r="BB18">
        <f t="shared" si="0"/>
        <v>979.17568689833502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10.442972612352714</v>
      </c>
      <c r="K19">
        <v>9.4079446301369849</v>
      </c>
      <c r="L19">
        <v>578.48713475312161</v>
      </c>
      <c r="M19">
        <v>28.234447069411633</v>
      </c>
      <c r="N19">
        <v>36.241839014985537</v>
      </c>
      <c r="O19">
        <v>0</v>
      </c>
      <c r="P19">
        <v>42.339733013349331</v>
      </c>
      <c r="Q19">
        <v>5.0003419753086424</v>
      </c>
      <c r="R19">
        <v>12.9969015625</v>
      </c>
      <c r="S19">
        <v>8.0019499212598433</v>
      </c>
      <c r="T19">
        <v>0</v>
      </c>
      <c r="U19">
        <v>64.240655182640495</v>
      </c>
      <c r="V19">
        <v>6.0033536585365868</v>
      </c>
      <c r="W19">
        <v>13.216827329490874</v>
      </c>
      <c r="X19">
        <v>44.004638660357195</v>
      </c>
      <c r="Y19">
        <v>0</v>
      </c>
      <c r="Z19">
        <v>2.01070584</v>
      </c>
      <c r="AA19">
        <v>0</v>
      </c>
      <c r="AB19">
        <v>12.105346240000001</v>
      </c>
      <c r="AC19">
        <v>8.9164694943999994</v>
      </c>
      <c r="AD19">
        <v>11.22633356</v>
      </c>
      <c r="AE19">
        <v>15.167135380800001</v>
      </c>
      <c r="AF19">
        <v>1.9662499999999996</v>
      </c>
      <c r="AG19">
        <v>11.07498912</v>
      </c>
      <c r="AH19">
        <v>35.881640600000004</v>
      </c>
      <c r="AI19">
        <v>4.4913986000000001</v>
      </c>
      <c r="AJ19">
        <v>0</v>
      </c>
      <c r="AK19">
        <v>15.64986</v>
      </c>
      <c r="AL19">
        <v>0</v>
      </c>
      <c r="AM19">
        <v>1.6196330857142853</v>
      </c>
      <c r="AN19">
        <v>0.68867999999999996</v>
      </c>
      <c r="AO19">
        <v>7.215936000000001</v>
      </c>
      <c r="AP19">
        <v>3.8908069199999997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34.325652404830848</v>
      </c>
      <c r="BB19">
        <f t="shared" si="0"/>
        <v>981.22621292393501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10.442972612352714</v>
      </c>
      <c r="K20">
        <v>9.4079446301369849</v>
      </c>
      <c r="L20">
        <v>578.48713475312161</v>
      </c>
      <c r="M20">
        <v>28.234447069411633</v>
      </c>
      <c r="N20">
        <v>36.241839014985537</v>
      </c>
      <c r="O20">
        <v>0</v>
      </c>
      <c r="P20">
        <v>42.339733013349331</v>
      </c>
      <c r="Q20">
        <v>5.0003419753086424</v>
      </c>
      <c r="R20">
        <v>12.9969015625</v>
      </c>
      <c r="S20">
        <v>8.0019499212598433</v>
      </c>
      <c r="T20">
        <v>0</v>
      </c>
      <c r="U20">
        <v>64.240655182640495</v>
      </c>
      <c r="V20">
        <v>6.0033536585365868</v>
      </c>
      <c r="W20">
        <v>13.216827329490874</v>
      </c>
      <c r="X20">
        <v>44.004638660357195</v>
      </c>
      <c r="Y20">
        <v>0</v>
      </c>
      <c r="Z20">
        <v>2.01070584</v>
      </c>
      <c r="AA20">
        <v>0</v>
      </c>
      <c r="AB20">
        <v>12.105346240000001</v>
      </c>
      <c r="AC20">
        <v>8.9164694943999994</v>
      </c>
      <c r="AD20">
        <v>11.22633356</v>
      </c>
      <c r="AE20">
        <v>15.167135380800001</v>
      </c>
      <c r="AF20">
        <v>1.9662499999999996</v>
      </c>
      <c r="AG20">
        <v>11.07498912</v>
      </c>
      <c r="AH20">
        <v>35.881640600000004</v>
      </c>
      <c r="AI20">
        <v>4.4913986000000001</v>
      </c>
      <c r="AJ20">
        <v>0</v>
      </c>
      <c r="AK20">
        <v>15.64986</v>
      </c>
      <c r="AL20">
        <v>0</v>
      </c>
      <c r="AM20">
        <v>1.6196330857142853</v>
      </c>
      <c r="AN20">
        <v>0.68867999999999996</v>
      </c>
      <c r="AO20">
        <v>7.215936000000001</v>
      </c>
      <c r="AP20">
        <v>3.8908069199999997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34.325652404830848</v>
      </c>
      <c r="BB20">
        <f t="shared" si="0"/>
        <v>981.22621292393501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10.754907736842105</v>
      </c>
      <c r="K21">
        <v>9.4079446301369849</v>
      </c>
      <c r="L21">
        <v>578.48713475312161</v>
      </c>
      <c r="M21">
        <v>28.234447069411633</v>
      </c>
      <c r="N21">
        <v>36.241839014985537</v>
      </c>
      <c r="O21">
        <v>0</v>
      </c>
      <c r="P21">
        <v>42.339733013349331</v>
      </c>
      <c r="Q21">
        <v>5.0003419753086424</v>
      </c>
      <c r="R21">
        <v>12.9969015625</v>
      </c>
      <c r="S21">
        <v>8.0019499212598433</v>
      </c>
      <c r="T21">
        <v>0</v>
      </c>
      <c r="U21">
        <v>64.240655182640495</v>
      </c>
      <c r="V21">
        <v>6.0033536585365868</v>
      </c>
      <c r="W21">
        <v>13.216827329490874</v>
      </c>
      <c r="X21">
        <v>44.004638660357195</v>
      </c>
      <c r="Y21">
        <v>0</v>
      </c>
      <c r="Z21">
        <v>2.01070584</v>
      </c>
      <c r="AA21">
        <v>0</v>
      </c>
      <c r="AB21">
        <v>12.105346240000001</v>
      </c>
      <c r="AC21">
        <v>8.9164694943999994</v>
      </c>
      <c r="AD21">
        <v>11.22633356</v>
      </c>
      <c r="AE21">
        <v>15.167135380800001</v>
      </c>
      <c r="AF21">
        <v>1.9662499999999996</v>
      </c>
      <c r="AG21">
        <v>11.07498912</v>
      </c>
      <c r="AH21">
        <v>35.881640600000004</v>
      </c>
      <c r="AI21">
        <v>4.4913986000000001</v>
      </c>
      <c r="AJ21">
        <v>0</v>
      </c>
      <c r="AK21">
        <v>15.64986</v>
      </c>
      <c r="AL21">
        <v>0</v>
      </c>
      <c r="AM21">
        <v>1.6196330857142853</v>
      </c>
      <c r="AN21">
        <v>0.68867999999999996</v>
      </c>
      <c r="AO21">
        <v>7.215936000000001</v>
      </c>
      <c r="AP21">
        <v>1.7685485999999999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34.264463521762352</v>
      </c>
      <c r="BB21">
        <f t="shared" si="0"/>
        <v>979.47707861149286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10.754907736842105</v>
      </c>
      <c r="K22">
        <v>9.4079446301369849</v>
      </c>
      <c r="L22">
        <v>578.48713475312161</v>
      </c>
      <c r="M22">
        <v>28.234447069411633</v>
      </c>
      <c r="N22">
        <v>36.241839014985537</v>
      </c>
      <c r="O22">
        <v>0</v>
      </c>
      <c r="P22">
        <v>42.339733013349331</v>
      </c>
      <c r="Q22">
        <v>5.0003419753086424</v>
      </c>
      <c r="R22">
        <v>12.9969015625</v>
      </c>
      <c r="S22">
        <v>8.0019499212598433</v>
      </c>
      <c r="T22">
        <v>0</v>
      </c>
      <c r="U22">
        <v>64.240655182640495</v>
      </c>
      <c r="V22">
        <v>6.0033536585365868</v>
      </c>
      <c r="W22">
        <v>13.216827329490874</v>
      </c>
      <c r="X22">
        <v>44.004638660357195</v>
      </c>
      <c r="Y22">
        <v>0</v>
      </c>
      <c r="Z22">
        <v>2.01070584</v>
      </c>
      <c r="AA22">
        <v>0</v>
      </c>
      <c r="AB22">
        <v>12.105346240000001</v>
      </c>
      <c r="AC22">
        <v>8.9164694943999994</v>
      </c>
      <c r="AD22">
        <v>11.22633356</v>
      </c>
      <c r="AE22">
        <v>15.167135380800001</v>
      </c>
      <c r="AF22">
        <v>1.9662499999999996</v>
      </c>
      <c r="AG22">
        <v>11.07498912</v>
      </c>
      <c r="AH22">
        <v>35.881640600000004</v>
      </c>
      <c r="AI22">
        <v>4.4913986000000001</v>
      </c>
      <c r="AJ22">
        <v>0</v>
      </c>
      <c r="AK22">
        <v>15.64986</v>
      </c>
      <c r="AL22">
        <v>0</v>
      </c>
      <c r="AM22">
        <v>1.6196330857142853</v>
      </c>
      <c r="AN22">
        <v>0.68867999999999996</v>
      </c>
      <c r="AO22">
        <v>7.215936000000001</v>
      </c>
      <c r="AP22">
        <v>1.7685485999999999</v>
      </c>
      <c r="AQ22">
        <v>0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34.264463521762352</v>
      </c>
      <c r="BB22">
        <f t="shared" si="0"/>
        <v>979.47707861149286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10.754907736842105</v>
      </c>
      <c r="K23">
        <v>9.4080621650871201</v>
      </c>
      <c r="L23">
        <v>578.48713475312161</v>
      </c>
      <c r="M23">
        <v>28.234447069411633</v>
      </c>
      <c r="N23">
        <v>36.241839014985537</v>
      </c>
      <c r="O23">
        <v>0</v>
      </c>
      <c r="P23">
        <v>42.339733013349331</v>
      </c>
      <c r="Q23">
        <v>5.0003419753086424</v>
      </c>
      <c r="R23">
        <v>12.9969015625</v>
      </c>
      <c r="S23">
        <v>8.0019499212598433</v>
      </c>
      <c r="T23">
        <v>0</v>
      </c>
      <c r="U23">
        <v>64.240655182640495</v>
      </c>
      <c r="V23">
        <v>6.0033536585365868</v>
      </c>
      <c r="W23">
        <v>13.216827329490874</v>
      </c>
      <c r="X23">
        <v>44.004638660357195</v>
      </c>
      <c r="Y23">
        <v>0</v>
      </c>
      <c r="Z23">
        <v>2.02488</v>
      </c>
      <c r="AA23">
        <v>0</v>
      </c>
      <c r="AB23">
        <v>12.105346240000001</v>
      </c>
      <c r="AC23">
        <v>8.9164694943999994</v>
      </c>
      <c r="AD23">
        <v>11.22633356</v>
      </c>
      <c r="AE23">
        <v>15.167135380800001</v>
      </c>
      <c r="AF23">
        <v>1.9662499999999996</v>
      </c>
      <c r="AG23">
        <v>11.07498912</v>
      </c>
      <c r="AH23">
        <v>35.881640600000004</v>
      </c>
      <c r="AI23">
        <v>4.4913986000000001</v>
      </c>
      <c r="AJ23">
        <v>0</v>
      </c>
      <c r="AK23">
        <v>15.64986</v>
      </c>
      <c r="AL23">
        <v>0</v>
      </c>
      <c r="AM23">
        <v>1.6196330857142853</v>
      </c>
      <c r="AN23">
        <v>0.68867999999999996</v>
      </c>
      <c r="AO23">
        <v>7.215936000000001</v>
      </c>
      <c r="AP23">
        <v>1.9650540000000001</v>
      </c>
      <c r="AQ23">
        <v>0</v>
      </c>
      <c r="AR23">
        <v>15.241823999999999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34.271588623776793</v>
      </c>
      <c r="BB23">
        <f t="shared" si="0"/>
        <v>979.68075060442868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10.754907736842105</v>
      </c>
      <c r="K24">
        <v>9.4080753745112293</v>
      </c>
      <c r="L24">
        <v>578.48713475312161</v>
      </c>
      <c r="M24">
        <v>28.234447069411633</v>
      </c>
      <c r="N24">
        <v>36.241839014985537</v>
      </c>
      <c r="O24">
        <v>0</v>
      </c>
      <c r="P24">
        <v>42.339733013349331</v>
      </c>
      <c r="Q24">
        <v>5.0003419753086424</v>
      </c>
      <c r="R24">
        <v>12.9969015625</v>
      </c>
      <c r="S24">
        <v>8.0019499212598433</v>
      </c>
      <c r="T24">
        <v>0</v>
      </c>
      <c r="U24">
        <v>64.240655182640495</v>
      </c>
      <c r="V24">
        <v>6.0033536585365868</v>
      </c>
      <c r="W24">
        <v>13.216827329490874</v>
      </c>
      <c r="X24">
        <v>44.004638660357195</v>
      </c>
      <c r="Y24">
        <v>0</v>
      </c>
      <c r="Z24">
        <v>2.02488</v>
      </c>
      <c r="AA24">
        <v>0</v>
      </c>
      <c r="AB24">
        <v>12.105346240000001</v>
      </c>
      <c r="AC24">
        <v>8.9164694943999994</v>
      </c>
      <c r="AD24">
        <v>11.22633356</v>
      </c>
      <c r="AE24">
        <v>15.167135380800001</v>
      </c>
      <c r="AF24">
        <v>1.9662499999999996</v>
      </c>
      <c r="AG24">
        <v>11.07498912</v>
      </c>
      <c r="AH24">
        <v>35.881640600000004</v>
      </c>
      <c r="AI24">
        <v>4.4913986000000001</v>
      </c>
      <c r="AJ24">
        <v>0</v>
      </c>
      <c r="AK24">
        <v>15.64986</v>
      </c>
      <c r="AL24">
        <v>0</v>
      </c>
      <c r="AM24">
        <v>1.6196330857142853</v>
      </c>
      <c r="AN24">
        <v>0.68867999999999996</v>
      </c>
      <c r="AO24">
        <v>7.215936000000001</v>
      </c>
      <c r="AP24">
        <v>1.9650540000000001</v>
      </c>
      <c r="AQ24">
        <v>2.2809399999999997</v>
      </c>
      <c r="AR24">
        <v>15.241823999999999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34.348684780916912</v>
      </c>
      <c r="BB24">
        <f t="shared" si="0"/>
        <v>981.88460765671255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10.754907736842105</v>
      </c>
      <c r="K25">
        <v>9.4081257183743539</v>
      </c>
      <c r="L25">
        <v>578.48713475312161</v>
      </c>
      <c r="M25">
        <v>28.234447069411633</v>
      </c>
      <c r="N25">
        <v>36.241839014985537</v>
      </c>
      <c r="O25">
        <v>0</v>
      </c>
      <c r="P25">
        <v>42.339733013349331</v>
      </c>
      <c r="Q25">
        <v>5.0003419753086424</v>
      </c>
      <c r="R25">
        <v>12.9969015625</v>
      </c>
      <c r="S25">
        <v>8.0019499212598433</v>
      </c>
      <c r="T25">
        <v>0</v>
      </c>
      <c r="U25">
        <v>64.240655182640495</v>
      </c>
      <c r="V25">
        <v>6.0033536585365868</v>
      </c>
      <c r="W25">
        <v>12.658111334002006</v>
      </c>
      <c r="X25">
        <v>44.004638660357195</v>
      </c>
      <c r="Y25">
        <v>0</v>
      </c>
      <c r="Z25">
        <v>2.02488</v>
      </c>
      <c r="AA25">
        <v>4.1203239999999992</v>
      </c>
      <c r="AB25">
        <v>12.105346240000001</v>
      </c>
      <c r="AC25">
        <v>8.9164694943999994</v>
      </c>
      <c r="AD25">
        <v>11.22633356</v>
      </c>
      <c r="AE25">
        <v>15.167135380800001</v>
      </c>
      <c r="AF25">
        <v>1.9662499999999996</v>
      </c>
      <c r="AG25">
        <v>11.07498912</v>
      </c>
      <c r="AH25">
        <v>35.881640600000004</v>
      </c>
      <c r="AI25">
        <v>4.4913986000000001</v>
      </c>
      <c r="AJ25">
        <v>0</v>
      </c>
      <c r="AK25">
        <v>15.64986</v>
      </c>
      <c r="AL25">
        <v>0</v>
      </c>
      <c r="AM25">
        <v>1.6196330857142853</v>
      </c>
      <c r="AN25">
        <v>0.68867999999999996</v>
      </c>
      <c r="AO25">
        <v>7.215936000000001</v>
      </c>
      <c r="AP25">
        <v>1.9650540000000001</v>
      </c>
      <c r="AQ25">
        <v>2.2809399999999997</v>
      </c>
      <c r="AR25">
        <v>15.241823999999999</v>
      </c>
      <c r="AS25">
        <v>10.11133032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34.4800608021946</v>
      </c>
      <c r="BB25">
        <f t="shared" si="0"/>
        <v>985.64010319940917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10.754907736842105</v>
      </c>
      <c r="K26">
        <v>9.4080054708287371</v>
      </c>
      <c r="L26">
        <v>578.48713475312161</v>
      </c>
      <c r="M26">
        <v>28.234447069411633</v>
      </c>
      <c r="N26">
        <v>36.241839014985537</v>
      </c>
      <c r="O26">
        <v>0</v>
      </c>
      <c r="P26">
        <v>42.339733013349331</v>
      </c>
      <c r="Q26">
        <v>5.0003419753086424</v>
      </c>
      <c r="R26">
        <v>12.9969015625</v>
      </c>
      <c r="S26">
        <v>8.0019499212598433</v>
      </c>
      <c r="T26">
        <v>0</v>
      </c>
      <c r="U26">
        <v>64.240655182640495</v>
      </c>
      <c r="V26">
        <v>6.0033536585365868</v>
      </c>
      <c r="W26">
        <v>13.216827329490874</v>
      </c>
      <c r="X26">
        <v>44.004638660357195</v>
      </c>
      <c r="Y26">
        <v>0</v>
      </c>
      <c r="Z26">
        <v>2.02488</v>
      </c>
      <c r="AA26">
        <v>4.2415099999999999</v>
      </c>
      <c r="AB26">
        <v>12.105346240000001</v>
      </c>
      <c r="AC26">
        <v>8.9164694943999994</v>
      </c>
      <c r="AD26">
        <v>11.22633356</v>
      </c>
      <c r="AE26">
        <v>15.167135380800001</v>
      </c>
      <c r="AF26">
        <v>1.9662499999999996</v>
      </c>
      <c r="AG26">
        <v>11.07498912</v>
      </c>
      <c r="AH26">
        <v>35.881640600000004</v>
      </c>
      <c r="AI26">
        <v>4.4913986000000001</v>
      </c>
      <c r="AJ26">
        <v>0</v>
      </c>
      <c r="AK26">
        <v>15.64986</v>
      </c>
      <c r="AL26">
        <v>0</v>
      </c>
      <c r="AM26">
        <v>1.6196330857142853</v>
      </c>
      <c r="AN26">
        <v>0.68867999999999996</v>
      </c>
      <c r="AO26">
        <v>7.215936000000001</v>
      </c>
      <c r="AP26">
        <v>3.8908069199999997</v>
      </c>
      <c r="AQ26">
        <v>2.2809399999999997</v>
      </c>
      <c r="AR26">
        <v>15.241823999999999</v>
      </c>
      <c r="AS26">
        <v>10.11133032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34.568127867857982</v>
      </c>
      <c r="BB26">
        <f t="shared" si="0"/>
        <v>988.15757080168896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10.754907736842105</v>
      </c>
      <c r="K27">
        <v>9.4079930304003838</v>
      </c>
      <c r="L27">
        <v>578.48713475312161</v>
      </c>
      <c r="M27">
        <v>28.234447069411633</v>
      </c>
      <c r="N27">
        <v>36.241839014985537</v>
      </c>
      <c r="O27">
        <v>0</v>
      </c>
      <c r="P27">
        <v>42.454319371727749</v>
      </c>
      <c r="Q27">
        <v>5.0003419753086424</v>
      </c>
      <c r="R27">
        <v>12.9969015625</v>
      </c>
      <c r="S27">
        <v>8.0019499212598433</v>
      </c>
      <c r="T27">
        <v>0</v>
      </c>
      <c r="U27">
        <v>64.240655182640495</v>
      </c>
      <c r="V27">
        <v>6.0033536585365868</v>
      </c>
      <c r="W27">
        <v>13.216827329490874</v>
      </c>
      <c r="X27">
        <v>44.004638660357195</v>
      </c>
      <c r="Y27">
        <v>0</v>
      </c>
      <c r="Z27">
        <v>2.02488</v>
      </c>
      <c r="AA27">
        <v>4.2899844000000007</v>
      </c>
      <c r="AB27">
        <v>12.105346240000001</v>
      </c>
      <c r="AC27">
        <v>8.9164694943999994</v>
      </c>
      <c r="AD27">
        <v>11.22633356</v>
      </c>
      <c r="AE27">
        <v>15.167135380800001</v>
      </c>
      <c r="AF27">
        <v>1.9662499999999996</v>
      </c>
      <c r="AG27">
        <v>11.07498912</v>
      </c>
      <c r="AH27">
        <v>35.881640600000004</v>
      </c>
      <c r="AI27">
        <v>0.78111280000000005</v>
      </c>
      <c r="AJ27">
        <v>0</v>
      </c>
      <c r="AK27">
        <v>15.64986</v>
      </c>
      <c r="AL27">
        <v>0</v>
      </c>
      <c r="AM27">
        <v>1.6196330857142853</v>
      </c>
      <c r="AN27">
        <v>0.68867999999999996</v>
      </c>
      <c r="AO27">
        <v>7.215936000000001</v>
      </c>
      <c r="AP27">
        <v>3.8908069199999997</v>
      </c>
      <c r="AQ27">
        <v>2.2809399999999997</v>
      </c>
      <c r="AR27">
        <v>15.241823999999999</v>
      </c>
      <c r="AS27">
        <v>10.11133032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34.448231210256466</v>
      </c>
      <c r="BB27">
        <f t="shared" si="0"/>
        <v>984.73022997724058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10.754907736842105</v>
      </c>
      <c r="K28">
        <v>9.4080228486381223</v>
      </c>
      <c r="L28">
        <v>578.48713475312161</v>
      </c>
      <c r="M28">
        <v>28.234447069411633</v>
      </c>
      <c r="N28">
        <v>36.241839014985537</v>
      </c>
      <c r="O28">
        <v>0</v>
      </c>
      <c r="P28">
        <v>42.454319371727749</v>
      </c>
      <c r="Q28">
        <v>5.0003419753086424</v>
      </c>
      <c r="R28">
        <v>12.9969015625</v>
      </c>
      <c r="S28">
        <v>8.0019499212598433</v>
      </c>
      <c r="T28">
        <v>0</v>
      </c>
      <c r="U28">
        <v>64.240655182640495</v>
      </c>
      <c r="V28">
        <v>6.0033536585365868</v>
      </c>
      <c r="W28">
        <v>13.216827329490874</v>
      </c>
      <c r="X28">
        <v>44.004638660357195</v>
      </c>
      <c r="Y28">
        <v>0</v>
      </c>
      <c r="Z28">
        <v>2.02488</v>
      </c>
      <c r="AA28">
        <v>4.2899844000000007</v>
      </c>
      <c r="AB28">
        <v>12.105346240000001</v>
      </c>
      <c r="AC28">
        <v>8.9164694943999994</v>
      </c>
      <c r="AD28">
        <v>11.22633356</v>
      </c>
      <c r="AE28">
        <v>15.167135380800001</v>
      </c>
      <c r="AF28">
        <v>1.9662499999999996</v>
      </c>
      <c r="AG28">
        <v>11.07498912</v>
      </c>
      <c r="AH28">
        <v>35.881640600000004</v>
      </c>
      <c r="AI28">
        <v>0.78111280000000005</v>
      </c>
      <c r="AJ28">
        <v>0</v>
      </c>
      <c r="AK28">
        <v>15.64986</v>
      </c>
      <c r="AL28">
        <v>0</v>
      </c>
      <c r="AM28">
        <v>1.6196330857142853</v>
      </c>
      <c r="AN28">
        <v>0.68867999999999996</v>
      </c>
      <c r="AO28">
        <v>7.215936000000001</v>
      </c>
      <c r="AP28">
        <v>1.7685485999999999</v>
      </c>
      <c r="AQ28">
        <v>2.2809399999999997</v>
      </c>
      <c r="AR28">
        <v>15.241823999999999</v>
      </c>
      <c r="AS28">
        <v>10.11133032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34.376499923754729</v>
      </c>
      <c r="BB28">
        <f t="shared" si="0"/>
        <v>982.67973276197995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10.754907736842105</v>
      </c>
      <c r="K29">
        <v>9.4080107979274601</v>
      </c>
      <c r="L29">
        <v>578.49261888720537</v>
      </c>
      <c r="M29">
        <v>28.234447069411633</v>
      </c>
      <c r="N29">
        <v>36.241839014985537</v>
      </c>
      <c r="O29">
        <v>0</v>
      </c>
      <c r="P29">
        <v>42.454319371727749</v>
      </c>
      <c r="Q29">
        <v>5.0003419753086424</v>
      </c>
      <c r="R29">
        <v>12.9969015625</v>
      </c>
      <c r="S29">
        <v>8.0019499212598433</v>
      </c>
      <c r="T29">
        <v>0</v>
      </c>
      <c r="U29">
        <v>64.240655182640495</v>
      </c>
      <c r="V29">
        <v>5.9950979779411773</v>
      </c>
      <c r="W29">
        <v>12.853641215715346</v>
      </c>
      <c r="X29">
        <v>44.004638660357195</v>
      </c>
      <c r="Y29">
        <v>0</v>
      </c>
      <c r="Z29">
        <v>4.04976</v>
      </c>
      <c r="AA29">
        <v>4.2899844000000007</v>
      </c>
      <c r="AB29">
        <v>12.105346240000001</v>
      </c>
      <c r="AC29">
        <v>8.9164694943999994</v>
      </c>
      <c r="AD29">
        <v>11.22633356</v>
      </c>
      <c r="AE29">
        <v>15.167135380800001</v>
      </c>
      <c r="AF29">
        <v>1.9662499999999996</v>
      </c>
      <c r="AG29">
        <v>11.07498912</v>
      </c>
      <c r="AH29">
        <v>35.881640600000004</v>
      </c>
      <c r="AI29">
        <v>0.78111280000000005</v>
      </c>
      <c r="AJ29">
        <v>0</v>
      </c>
      <c r="AK29">
        <v>15.64986</v>
      </c>
      <c r="AL29">
        <v>0</v>
      </c>
      <c r="AM29">
        <v>1.6196330857142853</v>
      </c>
      <c r="AN29">
        <v>0.68867999999999996</v>
      </c>
      <c r="AO29">
        <v>7.215936000000001</v>
      </c>
      <c r="AP29">
        <v>1.7685485999999999</v>
      </c>
      <c r="AQ29">
        <v>2.2809399999999997</v>
      </c>
      <c r="AR29">
        <v>15.241823999999999</v>
      </c>
      <c r="AS29">
        <v>10.11133032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34.432571245695378</v>
      </c>
      <c r="BB29">
        <f t="shared" si="0"/>
        <v>984.28257172904136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10.754907736842105</v>
      </c>
      <c r="K30">
        <v>9.4080107979274601</v>
      </c>
      <c r="L30">
        <v>578.49261888720537</v>
      </c>
      <c r="M30">
        <v>28.234447069411633</v>
      </c>
      <c r="N30">
        <v>36.241839014985537</v>
      </c>
      <c r="O30">
        <v>0</v>
      </c>
      <c r="P30">
        <v>42.454319371727749</v>
      </c>
      <c r="Q30">
        <v>5.0003419753086424</v>
      </c>
      <c r="R30">
        <v>13.001514634146341</v>
      </c>
      <c r="S30">
        <v>8.0019499212598433</v>
      </c>
      <c r="T30">
        <v>0</v>
      </c>
      <c r="U30">
        <v>64.240655182640495</v>
      </c>
      <c r="V30">
        <v>5.9950979779411773</v>
      </c>
      <c r="W30">
        <v>12.853641215715346</v>
      </c>
      <c r="X30">
        <v>44.004638660357195</v>
      </c>
      <c r="Y30">
        <v>0</v>
      </c>
      <c r="Z30">
        <v>4.04976</v>
      </c>
      <c r="AA30">
        <v>4.2899844000000007</v>
      </c>
      <c r="AB30">
        <v>12.105346240000001</v>
      </c>
      <c r="AC30">
        <v>8.9164694943999994</v>
      </c>
      <c r="AD30">
        <v>11.22633356</v>
      </c>
      <c r="AE30">
        <v>15.167135380800001</v>
      </c>
      <c r="AF30">
        <v>1.9662499999999996</v>
      </c>
      <c r="AG30">
        <v>11.07498912</v>
      </c>
      <c r="AH30">
        <v>35.881640600000004</v>
      </c>
      <c r="AI30">
        <v>0.78111280000000005</v>
      </c>
      <c r="AJ30">
        <v>0</v>
      </c>
      <c r="AK30">
        <v>15.64986</v>
      </c>
      <c r="AL30">
        <v>0</v>
      </c>
      <c r="AM30">
        <v>1.6196330857142853</v>
      </c>
      <c r="AN30">
        <v>0.68867999999999996</v>
      </c>
      <c r="AO30">
        <v>7.215936000000001</v>
      </c>
      <c r="AP30">
        <v>1.7685485999999999</v>
      </c>
      <c r="AQ30">
        <v>2.2809399999999997</v>
      </c>
      <c r="AR30">
        <v>15.241823999999999</v>
      </c>
      <c r="AS30">
        <v>10.11133032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34.432727252051542</v>
      </c>
      <c r="BB30">
        <f t="shared" si="0"/>
        <v>984.2870287943316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10.754907736842105</v>
      </c>
      <c r="K31">
        <v>9.4080107979274601</v>
      </c>
      <c r="L31">
        <v>578.49261888720537</v>
      </c>
      <c r="M31">
        <v>28.234447069411633</v>
      </c>
      <c r="N31">
        <v>36.241839014985537</v>
      </c>
      <c r="O31">
        <v>0</v>
      </c>
      <c r="P31">
        <v>42.454319371727749</v>
      </c>
      <c r="Q31">
        <v>4.9969881256133473</v>
      </c>
      <c r="R31">
        <v>13.001514634146341</v>
      </c>
      <c r="S31">
        <v>7.9982380717804356</v>
      </c>
      <c r="T31">
        <v>0</v>
      </c>
      <c r="U31">
        <v>64.240655182640495</v>
      </c>
      <c r="V31">
        <v>5.9950979779411773</v>
      </c>
      <c r="W31">
        <v>12.937469332679099</v>
      </c>
      <c r="X31">
        <v>44.004638660357195</v>
      </c>
      <c r="Y31">
        <v>0</v>
      </c>
      <c r="Z31">
        <v>4.04976</v>
      </c>
      <c r="AA31">
        <v>4.2899844000000007</v>
      </c>
      <c r="AB31">
        <v>12.105346240000001</v>
      </c>
      <c r="AC31">
        <v>8.9164694943999994</v>
      </c>
      <c r="AD31">
        <v>11.22633356</v>
      </c>
      <c r="AE31">
        <v>15.167135380800001</v>
      </c>
      <c r="AF31">
        <v>1.9662499999999996</v>
      </c>
      <c r="AG31">
        <v>11.07498912</v>
      </c>
      <c r="AH31">
        <v>35.881640600000004</v>
      </c>
      <c r="AI31">
        <v>4.2961204000000004</v>
      </c>
      <c r="AJ31">
        <v>0</v>
      </c>
      <c r="AK31">
        <v>15.64986</v>
      </c>
      <c r="AL31">
        <v>0</v>
      </c>
      <c r="AM31">
        <v>1.6196330857142853</v>
      </c>
      <c r="AN31">
        <v>0.68867999999999996</v>
      </c>
      <c r="AO31">
        <v>7.215936000000001</v>
      </c>
      <c r="AP31">
        <v>1.7685485999999999</v>
      </c>
      <c r="AQ31">
        <v>2.2809399999999997</v>
      </c>
      <c r="AR31">
        <v>15.241823999999999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34.543137294029208</v>
      </c>
      <c r="BB31">
        <f t="shared" si="0"/>
        <v>987.44317555454302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10.754907736842105</v>
      </c>
      <c r="K32">
        <v>9.4080107979274601</v>
      </c>
      <c r="L32">
        <v>578.49261888720537</v>
      </c>
      <c r="M32">
        <v>28.234447069411633</v>
      </c>
      <c r="N32">
        <v>36.241839014985537</v>
      </c>
      <c r="O32">
        <v>0</v>
      </c>
      <c r="P32">
        <v>42.454319371727749</v>
      </c>
      <c r="Q32">
        <v>4.9969881256133473</v>
      </c>
      <c r="R32">
        <v>13.001514634146341</v>
      </c>
      <c r="S32">
        <v>7.9982380717804356</v>
      </c>
      <c r="T32">
        <v>0</v>
      </c>
      <c r="U32">
        <v>64.240655182640495</v>
      </c>
      <c r="V32">
        <v>5.9950979779411773</v>
      </c>
      <c r="W32">
        <v>13.167095812633075</v>
      </c>
      <c r="X32">
        <v>43.997101888255123</v>
      </c>
      <c r="Y32">
        <v>0</v>
      </c>
      <c r="Z32">
        <v>4.04976</v>
      </c>
      <c r="AA32">
        <v>4.2899844000000007</v>
      </c>
      <c r="AB32">
        <v>12.105346240000001</v>
      </c>
      <c r="AC32">
        <v>8.9164694943999994</v>
      </c>
      <c r="AD32">
        <v>11.22633356</v>
      </c>
      <c r="AE32">
        <v>15.167135380800001</v>
      </c>
      <c r="AF32">
        <v>1.9662499999999996</v>
      </c>
      <c r="AG32">
        <v>11.07498912</v>
      </c>
      <c r="AH32">
        <v>35.881640600000004</v>
      </c>
      <c r="AI32">
        <v>20.308932799999997</v>
      </c>
      <c r="AJ32">
        <v>0</v>
      </c>
      <c r="AK32">
        <v>15.64986</v>
      </c>
      <c r="AL32">
        <v>0</v>
      </c>
      <c r="AM32">
        <v>1.6196330857142853</v>
      </c>
      <c r="AN32">
        <v>0.68867999999999996</v>
      </c>
      <c r="AO32">
        <v>7.215936000000001</v>
      </c>
      <c r="AP32">
        <v>1.7685485999999999</v>
      </c>
      <c r="AQ32">
        <v>2.2809399999999997</v>
      </c>
      <c r="AR32">
        <v>15.241823999999999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35.091877093286001</v>
      </c>
      <c r="BB32">
        <f t="shared" si="0"/>
        <v>1003.1293378631383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10.754907736842105</v>
      </c>
      <c r="K33">
        <v>9.4080107979274601</v>
      </c>
      <c r="L33">
        <v>499.99683434636501</v>
      </c>
      <c r="M33">
        <v>28.234447069411633</v>
      </c>
      <c r="N33">
        <v>36.241839014985537</v>
      </c>
      <c r="O33">
        <v>0</v>
      </c>
      <c r="P33">
        <v>42.454319371727749</v>
      </c>
      <c r="Q33">
        <v>4.9969881256133473</v>
      </c>
      <c r="R33">
        <v>13.001514634146341</v>
      </c>
      <c r="S33">
        <v>7.9982380717804356</v>
      </c>
      <c r="T33">
        <v>0</v>
      </c>
      <c r="U33">
        <v>64.240655182640495</v>
      </c>
      <c r="V33">
        <v>5.9950979779411773</v>
      </c>
      <c r="W33">
        <v>13.167095812633075</v>
      </c>
      <c r="X33">
        <v>43.99710186989595</v>
      </c>
      <c r="Y33">
        <v>0</v>
      </c>
      <c r="Z33">
        <v>4.04976</v>
      </c>
      <c r="AA33">
        <v>4.2899844000000007</v>
      </c>
      <c r="AB33">
        <v>12.105346240000001</v>
      </c>
      <c r="AC33">
        <v>8.9164694943999994</v>
      </c>
      <c r="AD33">
        <v>11.22633356</v>
      </c>
      <c r="AE33">
        <v>15.167135380800001</v>
      </c>
      <c r="AF33">
        <v>1.9662499999999996</v>
      </c>
      <c r="AG33">
        <v>11.07498912</v>
      </c>
      <c r="AH33">
        <v>35.881640600000004</v>
      </c>
      <c r="AI33">
        <v>20.308932799999997</v>
      </c>
      <c r="AJ33">
        <v>0</v>
      </c>
      <c r="AK33">
        <v>15.64986</v>
      </c>
      <c r="AL33">
        <v>0</v>
      </c>
      <c r="AM33">
        <v>1.6196330857142853</v>
      </c>
      <c r="AN33">
        <v>0.68867999999999996</v>
      </c>
      <c r="AO33">
        <v>7.215936000000001</v>
      </c>
      <c r="AP33">
        <v>3.8908069199999997</v>
      </c>
      <c r="AQ33">
        <v>2.2809399999999997</v>
      </c>
      <c r="AR33">
        <v>15.241823999999999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32.510451849638471</v>
      </c>
      <c r="BB33">
        <f t="shared" si="0"/>
        <v>929.33723686758606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3.9955178829190059</v>
      </c>
      <c r="K34">
        <v>4.9989775483150769</v>
      </c>
      <c r="L34">
        <v>399.99692122781556</v>
      </c>
      <c r="M34">
        <v>28.234447069411633</v>
      </c>
      <c r="N34">
        <v>36.241839014985537</v>
      </c>
      <c r="O34">
        <v>0</v>
      </c>
      <c r="P34">
        <v>42.454319371727749</v>
      </c>
      <c r="Q34">
        <v>4.9969881256133473</v>
      </c>
      <c r="R34">
        <v>13.001514634146341</v>
      </c>
      <c r="S34">
        <v>7.9982380717804356</v>
      </c>
      <c r="T34">
        <v>0</v>
      </c>
      <c r="U34">
        <v>64.240655182640495</v>
      </c>
      <c r="V34">
        <v>5.9950979779411773</v>
      </c>
      <c r="W34">
        <v>13.167095812633075</v>
      </c>
      <c r="X34">
        <v>43.99710186989595</v>
      </c>
      <c r="Y34">
        <v>0</v>
      </c>
      <c r="Z34">
        <v>4.04976</v>
      </c>
      <c r="AA34">
        <v>4.2899844000000007</v>
      </c>
      <c r="AB34">
        <v>12.105346240000001</v>
      </c>
      <c r="AC34">
        <v>8.9164694943999994</v>
      </c>
      <c r="AD34">
        <v>11.22633356</v>
      </c>
      <c r="AE34">
        <v>15.167135380800001</v>
      </c>
      <c r="AF34">
        <v>1.9662499999999996</v>
      </c>
      <c r="AG34">
        <v>11.07498912</v>
      </c>
      <c r="AH34">
        <v>35.881640600000004</v>
      </c>
      <c r="AI34">
        <v>20.308932799999997</v>
      </c>
      <c r="AJ34">
        <v>0</v>
      </c>
      <c r="AK34">
        <v>15.64986</v>
      </c>
      <c r="AL34">
        <v>0</v>
      </c>
      <c r="AM34">
        <v>1.6196330857142853</v>
      </c>
      <c r="AN34">
        <v>0.68867999999999996</v>
      </c>
      <c r="AO34">
        <v>7.215936000000001</v>
      </c>
      <c r="AP34">
        <v>3.8908069199999997</v>
      </c>
      <c r="AQ34">
        <v>2.2809399999999997</v>
      </c>
      <c r="AR34">
        <v>15.241823999999999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28.75296204847702</v>
      </c>
      <c r="BB34">
        <f t="shared" si="0"/>
        <v>821.92639044666259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3.9955178829190059</v>
      </c>
      <c r="K35">
        <v>4.9989775483150769</v>
      </c>
      <c r="L35">
        <v>379.99605272735761</v>
      </c>
      <c r="M35">
        <v>28.234447069411633</v>
      </c>
      <c r="N35">
        <v>36.241839014985537</v>
      </c>
      <c r="O35">
        <v>0</v>
      </c>
      <c r="P35">
        <v>42.454319371727749</v>
      </c>
      <c r="Q35">
        <v>4.9969881256133473</v>
      </c>
      <c r="R35">
        <v>13.001514634146341</v>
      </c>
      <c r="S35">
        <v>7.9982380717804356</v>
      </c>
      <c r="T35">
        <v>0</v>
      </c>
      <c r="U35">
        <v>64.240655182640495</v>
      </c>
      <c r="V35">
        <v>5.9950979779411773</v>
      </c>
      <c r="W35">
        <v>13.167095812633075</v>
      </c>
      <c r="X35">
        <v>43.99710186989595</v>
      </c>
      <c r="Y35">
        <v>0</v>
      </c>
      <c r="Z35">
        <v>4.04976</v>
      </c>
      <c r="AA35">
        <v>4.2899844000000007</v>
      </c>
      <c r="AB35">
        <v>12.105346240000001</v>
      </c>
      <c r="AC35">
        <v>8.9164694943999994</v>
      </c>
      <c r="AD35">
        <v>11.22633356</v>
      </c>
      <c r="AE35">
        <v>15.167135380800001</v>
      </c>
      <c r="AF35">
        <v>1.9662499999999996</v>
      </c>
      <c r="AG35">
        <v>11.07498912</v>
      </c>
      <c r="AH35">
        <v>35.881640600000004</v>
      </c>
      <c r="AI35">
        <v>20.308932799999997</v>
      </c>
      <c r="AJ35">
        <v>0</v>
      </c>
      <c r="AK35">
        <v>15.64986</v>
      </c>
      <c r="AL35">
        <v>0</v>
      </c>
      <c r="AM35">
        <v>1.6196330857142853</v>
      </c>
      <c r="AN35">
        <v>0.68867999999999996</v>
      </c>
      <c r="AO35">
        <v>7.215936000000001</v>
      </c>
      <c r="AP35">
        <v>1.7685485999999999</v>
      </c>
      <c r="AQ35">
        <v>2.2809399999999997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28.005200397771471</v>
      </c>
      <c r="BB35">
        <f t="shared" si="0"/>
        <v>800.5510252769102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3.9955178829190059</v>
      </c>
      <c r="K36">
        <v>4.9989775483150769</v>
      </c>
      <c r="L36">
        <v>369.99634769906436</v>
      </c>
      <c r="M36">
        <v>28.234447069411633</v>
      </c>
      <c r="N36">
        <v>36.241839014985537</v>
      </c>
      <c r="O36">
        <v>0</v>
      </c>
      <c r="P36">
        <v>42.454319371727749</v>
      </c>
      <c r="Q36">
        <v>4.9969881256133473</v>
      </c>
      <c r="R36">
        <v>13.001514634146341</v>
      </c>
      <c r="S36">
        <v>7.9982380717804356</v>
      </c>
      <c r="T36">
        <v>0</v>
      </c>
      <c r="U36">
        <v>64.240655182640495</v>
      </c>
      <c r="V36">
        <v>5.9950979779411773</v>
      </c>
      <c r="W36">
        <v>13.167095812633075</v>
      </c>
      <c r="X36">
        <v>43.99710186989595</v>
      </c>
      <c r="Y36">
        <v>0</v>
      </c>
      <c r="Z36">
        <v>4.04976</v>
      </c>
      <c r="AA36">
        <v>4.2899844000000007</v>
      </c>
      <c r="AB36">
        <v>12.105346240000001</v>
      </c>
      <c r="AC36">
        <v>8.9164694943999994</v>
      </c>
      <c r="AD36">
        <v>11.22633356</v>
      </c>
      <c r="AE36">
        <v>15.167135380800001</v>
      </c>
      <c r="AF36">
        <v>1.9662499999999996</v>
      </c>
      <c r="AG36">
        <v>11.07498912</v>
      </c>
      <c r="AH36">
        <v>35.881640600000004</v>
      </c>
      <c r="AI36">
        <v>20.308932799999997</v>
      </c>
      <c r="AJ36">
        <v>0</v>
      </c>
      <c r="AK36">
        <v>15.64986</v>
      </c>
      <c r="AL36">
        <v>0</v>
      </c>
      <c r="AM36">
        <v>1.6196330857142853</v>
      </c>
      <c r="AN36">
        <v>0.68867999999999996</v>
      </c>
      <c r="AO36">
        <v>7.215936000000001</v>
      </c>
      <c r="AP36">
        <v>1.7685485999999999</v>
      </c>
      <c r="AQ36">
        <v>2.2809399999999997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27.667210367286014</v>
      </c>
      <c r="BB36">
        <f t="shared" si="0"/>
        <v>790.88931027910246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3.9955178829190059</v>
      </c>
      <c r="K37">
        <v>4.9990122240889878</v>
      </c>
      <c r="L37">
        <v>369.99634769906436</v>
      </c>
      <c r="M37">
        <v>28.234447069411633</v>
      </c>
      <c r="N37">
        <v>36.241839014985537</v>
      </c>
      <c r="O37">
        <v>0</v>
      </c>
      <c r="P37">
        <v>42.454319371727749</v>
      </c>
      <c r="Q37">
        <v>4.9969881256133473</v>
      </c>
      <c r="R37">
        <v>13.001514634146341</v>
      </c>
      <c r="S37">
        <v>8.0239422254974198</v>
      </c>
      <c r="T37">
        <v>0</v>
      </c>
      <c r="U37">
        <v>64.240655182640495</v>
      </c>
      <c r="V37">
        <v>5.9950979779411773</v>
      </c>
      <c r="W37">
        <v>12.937973997833154</v>
      </c>
      <c r="X37">
        <v>43.99710186989595</v>
      </c>
      <c r="Y37">
        <v>0</v>
      </c>
      <c r="Z37">
        <v>4.04976</v>
      </c>
      <c r="AA37">
        <v>0</v>
      </c>
      <c r="AB37">
        <v>12.105346240000001</v>
      </c>
      <c r="AC37">
        <v>8.9164694943999994</v>
      </c>
      <c r="AD37">
        <v>11.22633356</v>
      </c>
      <c r="AE37">
        <v>15.167135380800001</v>
      </c>
      <c r="AF37">
        <v>1.9662499999999996</v>
      </c>
      <c r="AG37">
        <v>11.07498912</v>
      </c>
      <c r="AH37">
        <v>35.881640600000004</v>
      </c>
      <c r="AI37">
        <v>15.231699599999997</v>
      </c>
      <c r="AJ37">
        <v>0</v>
      </c>
      <c r="AK37">
        <v>15.64986</v>
      </c>
      <c r="AL37">
        <v>0</v>
      </c>
      <c r="AM37">
        <v>1.6196330857142853</v>
      </c>
      <c r="AN37">
        <v>0.68867999999999996</v>
      </c>
      <c r="AO37">
        <v>7.215936000000001</v>
      </c>
      <c r="AP37">
        <v>1.7685485999999999</v>
      </c>
      <c r="AQ37">
        <v>0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27.266628690045604</v>
      </c>
      <c r="BB37">
        <f t="shared" si="0"/>
        <v>779.43835137103395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3.9955178829190059</v>
      </c>
      <c r="K38">
        <v>4.9990122240889878</v>
      </c>
      <c r="L38">
        <v>369.99634769906436</v>
      </c>
      <c r="M38">
        <v>28.234447069411633</v>
      </c>
      <c r="N38">
        <v>36.241839014985537</v>
      </c>
      <c r="O38">
        <v>0</v>
      </c>
      <c r="P38">
        <v>42.454319371727749</v>
      </c>
      <c r="Q38">
        <v>4.9969881256133473</v>
      </c>
      <c r="R38">
        <v>13.001514634146341</v>
      </c>
      <c r="S38">
        <v>8.0239422254974198</v>
      </c>
      <c r="T38">
        <v>0</v>
      </c>
      <c r="U38">
        <v>64.240655182640495</v>
      </c>
      <c r="V38">
        <v>5.9950979779411773</v>
      </c>
      <c r="W38">
        <v>12.937973997833154</v>
      </c>
      <c r="X38">
        <v>43.99710186989595</v>
      </c>
      <c r="Y38">
        <v>0</v>
      </c>
      <c r="Z38">
        <v>4.04976</v>
      </c>
      <c r="AA38">
        <v>0</v>
      </c>
      <c r="AB38">
        <v>12.105346240000001</v>
      </c>
      <c r="AC38">
        <v>8.9164694943999994</v>
      </c>
      <c r="AD38">
        <v>11.22633356</v>
      </c>
      <c r="AE38">
        <v>15.167135380800001</v>
      </c>
      <c r="AF38">
        <v>1.9662499999999996</v>
      </c>
      <c r="AG38">
        <v>11.07498912</v>
      </c>
      <c r="AH38">
        <v>35.881640600000004</v>
      </c>
      <c r="AI38">
        <v>2.3433383999999999</v>
      </c>
      <c r="AJ38">
        <v>0</v>
      </c>
      <c r="AK38">
        <v>15.64986</v>
      </c>
      <c r="AL38">
        <v>0</v>
      </c>
      <c r="AM38">
        <v>1.6196330857142853</v>
      </c>
      <c r="AN38">
        <v>0.68867999999999996</v>
      </c>
      <c r="AO38">
        <v>7.215936000000001</v>
      </c>
      <c r="AP38">
        <v>1.7685485999999999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26.831001836045605</v>
      </c>
      <c r="BB38">
        <f t="shared" si="0"/>
        <v>766.985617025034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0.1552366175329713</v>
      </c>
      <c r="J39">
        <v>3.9955178829190059</v>
      </c>
      <c r="K39">
        <v>5.0612570635560505</v>
      </c>
      <c r="L39">
        <v>279.69412431593969</v>
      </c>
      <c r="M39">
        <v>28.234447069411633</v>
      </c>
      <c r="N39">
        <v>36.241839014985537</v>
      </c>
      <c r="O39">
        <v>0</v>
      </c>
      <c r="P39">
        <v>42.454319371727749</v>
      </c>
      <c r="Q39">
        <v>0</v>
      </c>
      <c r="R39">
        <v>0</v>
      </c>
      <c r="S39">
        <v>0</v>
      </c>
      <c r="T39">
        <v>0</v>
      </c>
      <c r="U39">
        <v>64.240655182640495</v>
      </c>
      <c r="V39">
        <v>0</v>
      </c>
      <c r="W39">
        <v>0</v>
      </c>
      <c r="X39">
        <v>10.004638752400943</v>
      </c>
      <c r="Y39">
        <v>0</v>
      </c>
      <c r="Z39">
        <v>4.04976</v>
      </c>
      <c r="AA39">
        <v>0</v>
      </c>
      <c r="AB39">
        <v>12.105346240000001</v>
      </c>
      <c r="AC39">
        <v>8.9164694943999994</v>
      </c>
      <c r="AD39">
        <v>11.22633356</v>
      </c>
      <c r="AE39">
        <v>15.167135380800001</v>
      </c>
      <c r="AF39">
        <v>1.9662499999999996</v>
      </c>
      <c r="AG39">
        <v>11.07498912</v>
      </c>
      <c r="AH39">
        <v>34.864751999999996</v>
      </c>
      <c r="AI39">
        <v>0.78111280000000005</v>
      </c>
      <c r="AJ39">
        <v>0</v>
      </c>
      <c r="AK39">
        <v>15.64986</v>
      </c>
      <c r="AL39">
        <v>0</v>
      </c>
      <c r="AM39">
        <v>1.6196330857142853</v>
      </c>
      <c r="AN39">
        <v>0.68867999999999996</v>
      </c>
      <c r="AO39">
        <v>7.215936000000001</v>
      </c>
      <c r="AP39">
        <v>2.3580647999999993</v>
      </c>
      <c r="AQ39">
        <v>0</v>
      </c>
      <c r="AR39">
        <v>15.241823999999999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21.050447161932855</v>
      </c>
      <c r="BB39">
        <f t="shared" si="0"/>
        <v>601.74385169449533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0.1552366175329713</v>
      </c>
      <c r="J40">
        <v>3.9955178829190059</v>
      </c>
      <c r="K40">
        <v>5.1541638726286507</v>
      </c>
      <c r="L40">
        <v>435.84377298135996</v>
      </c>
      <c r="M40">
        <v>28.234447069411633</v>
      </c>
      <c r="N40">
        <v>36.241839014985537</v>
      </c>
      <c r="O40">
        <v>0</v>
      </c>
      <c r="P40">
        <v>42.454319371727749</v>
      </c>
      <c r="Q40">
        <v>0</v>
      </c>
      <c r="R40">
        <v>0</v>
      </c>
      <c r="S40">
        <v>0</v>
      </c>
      <c r="T40">
        <v>0</v>
      </c>
      <c r="U40">
        <v>64.240655182640495</v>
      </c>
      <c r="V40">
        <v>0</v>
      </c>
      <c r="W40">
        <v>0</v>
      </c>
      <c r="X40">
        <v>44.004638660357195</v>
      </c>
      <c r="Y40">
        <v>0</v>
      </c>
      <c r="Z40">
        <v>4.04976</v>
      </c>
      <c r="AA40">
        <v>0</v>
      </c>
      <c r="AB40">
        <v>12.105346240000001</v>
      </c>
      <c r="AC40">
        <v>8.9164694943999994</v>
      </c>
      <c r="AD40">
        <v>11.22633356</v>
      </c>
      <c r="AE40">
        <v>15.167135380800001</v>
      </c>
      <c r="AF40">
        <v>1.9662499999999996</v>
      </c>
      <c r="AG40">
        <v>11.07498912</v>
      </c>
      <c r="AH40">
        <v>34.864751999999996</v>
      </c>
      <c r="AI40">
        <v>0.78111280000000005</v>
      </c>
      <c r="AJ40">
        <v>0</v>
      </c>
      <c r="AK40">
        <v>15.64986</v>
      </c>
      <c r="AL40">
        <v>0</v>
      </c>
      <c r="AM40">
        <v>1.6196330857142853</v>
      </c>
      <c r="AN40">
        <v>0.68867999999999996</v>
      </c>
      <c r="AO40">
        <v>7.215936000000001</v>
      </c>
      <c r="AP40">
        <v>2.3580647999999993</v>
      </c>
      <c r="AQ40">
        <v>0</v>
      </c>
      <c r="AR40">
        <v>15.241823999999999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27.480645441696883</v>
      </c>
      <c r="BB40">
        <f t="shared" si="0"/>
        <v>785.55620879718049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3.9955178829190059</v>
      </c>
      <c r="K41">
        <v>4.9989775483150769</v>
      </c>
      <c r="L41">
        <v>399.99692122781556</v>
      </c>
      <c r="M41">
        <v>28.234447069411633</v>
      </c>
      <c r="N41">
        <v>36.241839014985537</v>
      </c>
      <c r="O41">
        <v>0</v>
      </c>
      <c r="P41">
        <v>42.454319371727749</v>
      </c>
      <c r="Q41">
        <v>0</v>
      </c>
      <c r="R41">
        <v>0</v>
      </c>
      <c r="S41">
        <v>0</v>
      </c>
      <c r="T41">
        <v>0</v>
      </c>
      <c r="U41">
        <v>64.240655182640495</v>
      </c>
      <c r="V41">
        <v>0</v>
      </c>
      <c r="W41">
        <v>0</v>
      </c>
      <c r="X41">
        <v>10.004638752400943</v>
      </c>
      <c r="Y41">
        <v>0</v>
      </c>
      <c r="Z41">
        <v>2.02488</v>
      </c>
      <c r="AA41">
        <v>0</v>
      </c>
      <c r="AB41">
        <v>12.105346240000001</v>
      </c>
      <c r="AC41">
        <v>8.9164694943999994</v>
      </c>
      <c r="AD41">
        <v>11.22633356</v>
      </c>
      <c r="AE41">
        <v>15.167135380800001</v>
      </c>
      <c r="AF41">
        <v>1.9662499999999996</v>
      </c>
      <c r="AG41">
        <v>11.07498912</v>
      </c>
      <c r="AH41">
        <v>34.864751999999996</v>
      </c>
      <c r="AI41">
        <v>0.78111280000000005</v>
      </c>
      <c r="AJ41">
        <v>0</v>
      </c>
      <c r="AK41">
        <v>15.64986</v>
      </c>
      <c r="AL41">
        <v>0</v>
      </c>
      <c r="AM41">
        <v>1.6196330857142853</v>
      </c>
      <c r="AN41">
        <v>0.68867999999999996</v>
      </c>
      <c r="AO41">
        <v>7.215936000000001</v>
      </c>
      <c r="AP41">
        <v>3.8908069199999997</v>
      </c>
      <c r="AQ41">
        <v>0</v>
      </c>
      <c r="AR41">
        <v>15.241823999999999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25.092695261684529</v>
      </c>
      <c r="BB41">
        <f t="shared" si="0"/>
        <v>717.29474649384588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3.9955178829190059</v>
      </c>
      <c r="K42">
        <v>4.9989775483150769</v>
      </c>
      <c r="L42">
        <v>349.99698042238015</v>
      </c>
      <c r="M42">
        <v>28.234447069411633</v>
      </c>
      <c r="N42">
        <v>36.241839014985537</v>
      </c>
      <c r="O42">
        <v>0</v>
      </c>
      <c r="P42">
        <v>42.454319371727749</v>
      </c>
      <c r="Q42">
        <v>0</v>
      </c>
      <c r="R42">
        <v>0</v>
      </c>
      <c r="S42">
        <v>0</v>
      </c>
      <c r="T42">
        <v>0</v>
      </c>
      <c r="U42">
        <v>64.240655182640495</v>
      </c>
      <c r="V42">
        <v>0</v>
      </c>
      <c r="W42">
        <v>0</v>
      </c>
      <c r="X42">
        <v>10.004638752400943</v>
      </c>
      <c r="Y42">
        <v>0</v>
      </c>
      <c r="Z42">
        <v>2.02488</v>
      </c>
      <c r="AA42">
        <v>0</v>
      </c>
      <c r="AB42">
        <v>12.105346240000001</v>
      </c>
      <c r="AC42">
        <v>8.9164694943999994</v>
      </c>
      <c r="AD42">
        <v>11.22633356</v>
      </c>
      <c r="AE42">
        <v>15.167135380800001</v>
      </c>
      <c r="AF42">
        <v>1.9662499999999996</v>
      </c>
      <c r="AG42">
        <v>11.07498912</v>
      </c>
      <c r="AH42">
        <v>34.864751999999996</v>
      </c>
      <c r="AI42">
        <v>0.78111280000000005</v>
      </c>
      <c r="AJ42">
        <v>0</v>
      </c>
      <c r="AK42">
        <v>15.64986</v>
      </c>
      <c r="AL42">
        <v>0</v>
      </c>
      <c r="AM42">
        <v>1.6196330857142853</v>
      </c>
      <c r="AN42">
        <v>0.68867999999999996</v>
      </c>
      <c r="AO42">
        <v>7.215936000000001</v>
      </c>
      <c r="AP42">
        <v>3.8908069199999997</v>
      </c>
      <c r="AQ42">
        <v>0</v>
      </c>
      <c r="AR42">
        <v>15.241823999999999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23.402697259806704</v>
      </c>
      <c r="BB42">
        <f t="shared" si="0"/>
        <v>668.98480369028823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3.9955178829190059</v>
      </c>
      <c r="K43">
        <v>4.9989775483150769</v>
      </c>
      <c r="L43">
        <v>319.99633677053822</v>
      </c>
      <c r="M43">
        <v>28.234447069411633</v>
      </c>
      <c r="N43">
        <v>36.241839014985537</v>
      </c>
      <c r="O43">
        <v>0</v>
      </c>
      <c r="P43">
        <v>42.454319371727749</v>
      </c>
      <c r="Q43">
        <v>0</v>
      </c>
      <c r="R43">
        <v>0</v>
      </c>
      <c r="S43">
        <v>0</v>
      </c>
      <c r="T43">
        <v>0</v>
      </c>
      <c r="U43">
        <v>64.240655182640495</v>
      </c>
      <c r="V43">
        <v>0</v>
      </c>
      <c r="W43">
        <v>0</v>
      </c>
      <c r="X43">
        <v>10.004638752400943</v>
      </c>
      <c r="Y43">
        <v>0</v>
      </c>
      <c r="Z43">
        <v>2.02488</v>
      </c>
      <c r="AA43">
        <v>0</v>
      </c>
      <c r="AB43">
        <v>12.105346240000001</v>
      </c>
      <c r="AC43">
        <v>8.9164694943999994</v>
      </c>
      <c r="AD43">
        <v>11.22633356</v>
      </c>
      <c r="AE43">
        <v>15.167135380800001</v>
      </c>
      <c r="AF43">
        <v>1.9662499999999996</v>
      </c>
      <c r="AG43">
        <v>11.07498912</v>
      </c>
      <c r="AH43">
        <v>34.864751999999996</v>
      </c>
      <c r="AI43">
        <v>4.4913986000000001</v>
      </c>
      <c r="AJ43">
        <v>0</v>
      </c>
      <c r="AK43">
        <v>15.64986</v>
      </c>
      <c r="AL43">
        <v>0</v>
      </c>
      <c r="AM43">
        <v>1.6196330857142853</v>
      </c>
      <c r="AN43">
        <v>0.68867999999999996</v>
      </c>
      <c r="AO43">
        <v>7.215936000000001</v>
      </c>
      <c r="AP43">
        <v>2.3580647999999993</v>
      </c>
      <c r="AQ43">
        <v>0</v>
      </c>
      <c r="AR43">
        <v>15.241823999999999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22.462276515649531</v>
      </c>
      <c r="BB43">
        <f t="shared" si="0"/>
        <v>642.10212446260346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3.9955178829190059</v>
      </c>
      <c r="K44">
        <v>4.9989775483150769</v>
      </c>
      <c r="L44">
        <v>449.99115567048005</v>
      </c>
      <c r="M44">
        <v>28.234447069411633</v>
      </c>
      <c r="N44">
        <v>36.241839014985537</v>
      </c>
      <c r="O44">
        <v>0</v>
      </c>
      <c r="P44">
        <v>42.454319371727749</v>
      </c>
      <c r="Q44">
        <v>0</v>
      </c>
      <c r="R44">
        <v>0</v>
      </c>
      <c r="S44">
        <v>0</v>
      </c>
      <c r="T44">
        <v>0</v>
      </c>
      <c r="U44">
        <v>64.240655182640495</v>
      </c>
      <c r="V44">
        <v>6.0033536585365868</v>
      </c>
      <c r="W44">
        <v>12.937469332679099</v>
      </c>
      <c r="X44">
        <v>44.004638660357195</v>
      </c>
      <c r="Y44">
        <v>0</v>
      </c>
      <c r="Z44">
        <v>2.02488</v>
      </c>
      <c r="AA44">
        <v>0</v>
      </c>
      <c r="AB44">
        <v>12.105346240000001</v>
      </c>
      <c r="AC44">
        <v>8.9164694943999994</v>
      </c>
      <c r="AD44">
        <v>11.22633356</v>
      </c>
      <c r="AE44">
        <v>15.167135380800001</v>
      </c>
      <c r="AF44">
        <v>1.9662499999999996</v>
      </c>
      <c r="AG44">
        <v>11.07498912</v>
      </c>
      <c r="AH44">
        <v>34.864751999999996</v>
      </c>
      <c r="AI44">
        <v>4.4913986000000001</v>
      </c>
      <c r="AJ44">
        <v>0</v>
      </c>
      <c r="AK44">
        <v>15.64986</v>
      </c>
      <c r="AL44">
        <v>0</v>
      </c>
      <c r="AM44">
        <v>1.6196330857142853</v>
      </c>
      <c r="AN44">
        <v>0.68867999999999996</v>
      </c>
      <c r="AO44">
        <v>7.215936000000001</v>
      </c>
      <c r="AP44">
        <v>2.3580647999999993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28.645531064495589</v>
      </c>
      <c r="BB44">
        <f t="shared" si="0"/>
        <v>818.85451171287104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3.9955178829190059</v>
      </c>
      <c r="K45">
        <v>4.9989889057541053</v>
      </c>
      <c r="L45">
        <v>519.99193313143962</v>
      </c>
      <c r="M45">
        <v>28.234447069411633</v>
      </c>
      <c r="N45">
        <v>36.241839014985537</v>
      </c>
      <c r="O45">
        <v>0</v>
      </c>
      <c r="P45">
        <v>42.454319371727749</v>
      </c>
      <c r="Q45">
        <v>0</v>
      </c>
      <c r="R45">
        <v>0</v>
      </c>
      <c r="S45">
        <v>0</v>
      </c>
      <c r="T45">
        <v>0</v>
      </c>
      <c r="U45">
        <v>64.240655182640495</v>
      </c>
      <c r="V45">
        <v>6.0033536585365868</v>
      </c>
      <c r="W45">
        <v>12.937469332679099</v>
      </c>
      <c r="X45">
        <v>44.004638660357195</v>
      </c>
      <c r="Y45">
        <v>0</v>
      </c>
      <c r="Z45">
        <v>2.02488</v>
      </c>
      <c r="AA45">
        <v>0</v>
      </c>
      <c r="AB45">
        <v>12.105346240000001</v>
      </c>
      <c r="AC45">
        <v>8.9164694943999994</v>
      </c>
      <c r="AD45">
        <v>11.22633356</v>
      </c>
      <c r="AE45">
        <v>15.167135380800001</v>
      </c>
      <c r="AF45">
        <v>1.9662499999999996</v>
      </c>
      <c r="AG45">
        <v>11.07498912</v>
      </c>
      <c r="AH45">
        <v>34.864751999999996</v>
      </c>
      <c r="AI45">
        <v>4.4913986000000001</v>
      </c>
      <c r="AJ45">
        <v>0</v>
      </c>
      <c r="AK45">
        <v>15.64986</v>
      </c>
      <c r="AL45">
        <v>0</v>
      </c>
      <c r="AM45">
        <v>1.6196330857142853</v>
      </c>
      <c r="AN45">
        <v>0.68867999999999996</v>
      </c>
      <c r="AO45">
        <v>7.215936000000001</v>
      </c>
      <c r="AP45">
        <v>2.3580647999999993</v>
      </c>
      <c r="AQ45">
        <v>0</v>
      </c>
      <c r="AR45">
        <v>15.241823999999999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31.01152774014572</v>
      </c>
      <c r="BB45">
        <f t="shared" si="0"/>
        <v>886.48930385561948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3.9955178829190059</v>
      </c>
      <c r="K46">
        <v>4.9989889057541053</v>
      </c>
      <c r="L46">
        <v>429.99172744052498</v>
      </c>
      <c r="M46">
        <v>28.234447069411633</v>
      </c>
      <c r="N46">
        <v>36.241839014985537</v>
      </c>
      <c r="O46">
        <v>0</v>
      </c>
      <c r="P46">
        <v>42.454319371727749</v>
      </c>
      <c r="Q46">
        <v>0</v>
      </c>
      <c r="R46">
        <v>0</v>
      </c>
      <c r="S46">
        <v>0</v>
      </c>
      <c r="T46">
        <v>0</v>
      </c>
      <c r="U46">
        <v>64.240655182640495</v>
      </c>
      <c r="V46">
        <v>0</v>
      </c>
      <c r="W46">
        <v>0</v>
      </c>
      <c r="X46">
        <v>44.004638660357195</v>
      </c>
      <c r="Y46">
        <v>0</v>
      </c>
      <c r="Z46">
        <v>2.02488</v>
      </c>
      <c r="AA46">
        <v>0</v>
      </c>
      <c r="AB46">
        <v>12.105346240000001</v>
      </c>
      <c r="AC46">
        <v>8.9164694943999994</v>
      </c>
      <c r="AD46">
        <v>11.22633356</v>
      </c>
      <c r="AE46">
        <v>15.167135380800001</v>
      </c>
      <c r="AF46">
        <v>1.9662499999999996</v>
      </c>
      <c r="AG46">
        <v>11.07498912</v>
      </c>
      <c r="AH46">
        <v>34.864751999999996</v>
      </c>
      <c r="AI46">
        <v>4.4913986000000001</v>
      </c>
      <c r="AJ46">
        <v>0</v>
      </c>
      <c r="AK46">
        <v>15.64986</v>
      </c>
      <c r="AL46">
        <v>0</v>
      </c>
      <c r="AM46">
        <v>1.6196330857142853</v>
      </c>
      <c r="AN46">
        <v>0.68867999999999996</v>
      </c>
      <c r="AO46">
        <v>7.215936000000001</v>
      </c>
      <c r="AP46">
        <v>2.3580647999999993</v>
      </c>
      <c r="AQ46">
        <v>0</v>
      </c>
      <c r="AR46">
        <v>15.241823999999999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27.329320878687721</v>
      </c>
      <c r="BB46">
        <f t="shared" si="0"/>
        <v>781.23048203494727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3.9955178829190059</v>
      </c>
      <c r="K47">
        <v>4.9989845626975757</v>
      </c>
      <c r="L47">
        <v>409.9908585879582</v>
      </c>
      <c r="M47">
        <v>28.234447069411633</v>
      </c>
      <c r="N47">
        <v>36.241839014985537</v>
      </c>
      <c r="O47">
        <v>0</v>
      </c>
      <c r="P47">
        <v>42.454319371727749</v>
      </c>
      <c r="Q47">
        <v>0</v>
      </c>
      <c r="R47">
        <v>0</v>
      </c>
      <c r="S47">
        <v>0</v>
      </c>
      <c r="T47">
        <v>0</v>
      </c>
      <c r="U47">
        <v>64.240655182640495</v>
      </c>
      <c r="V47">
        <v>0</v>
      </c>
      <c r="W47">
        <v>12.937469332679099</v>
      </c>
      <c r="X47">
        <v>44.004638660357195</v>
      </c>
      <c r="Y47">
        <v>0</v>
      </c>
      <c r="Z47">
        <v>2.02488</v>
      </c>
      <c r="AA47">
        <v>0</v>
      </c>
      <c r="AB47">
        <v>12.105346240000001</v>
      </c>
      <c r="AC47">
        <v>8.9164694943999994</v>
      </c>
      <c r="AD47">
        <v>11.22633356</v>
      </c>
      <c r="AE47">
        <v>15.167135380800001</v>
      </c>
      <c r="AF47">
        <v>1.9662499999999996</v>
      </c>
      <c r="AG47">
        <v>11.07498912</v>
      </c>
      <c r="AH47">
        <v>42.128241999999993</v>
      </c>
      <c r="AI47">
        <v>0.78111280000000005</v>
      </c>
      <c r="AJ47">
        <v>0</v>
      </c>
      <c r="AK47">
        <v>15.64986</v>
      </c>
      <c r="AL47">
        <v>0</v>
      </c>
      <c r="AM47">
        <v>1.6196330857142853</v>
      </c>
      <c r="AN47">
        <v>0.68867999999999996</v>
      </c>
      <c r="AO47">
        <v>7.6669319999999992</v>
      </c>
      <c r="AP47">
        <v>2.3580647999999993</v>
      </c>
      <c r="AQ47">
        <v>0</v>
      </c>
      <c r="AR47">
        <v>16.427299199999997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27.266059547885806</v>
      </c>
      <c r="BB47">
        <f t="shared" si="0"/>
        <v>779.42001490280495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3.9955178829190059</v>
      </c>
      <c r="K48">
        <v>4.9989419438503893</v>
      </c>
      <c r="L48">
        <v>319.9922188712892</v>
      </c>
      <c r="M48">
        <v>28.234447069411633</v>
      </c>
      <c r="N48">
        <v>36.241839014985537</v>
      </c>
      <c r="O48">
        <v>0</v>
      </c>
      <c r="P48">
        <v>42.454319371727749</v>
      </c>
      <c r="Q48">
        <v>0</v>
      </c>
      <c r="R48">
        <v>0</v>
      </c>
      <c r="S48">
        <v>0</v>
      </c>
      <c r="T48">
        <v>0</v>
      </c>
      <c r="U48">
        <v>64.240655182640495</v>
      </c>
      <c r="V48">
        <v>0</v>
      </c>
      <c r="W48">
        <v>12.937469332679099</v>
      </c>
      <c r="X48">
        <v>44.004638660357195</v>
      </c>
      <c r="Y48">
        <v>0</v>
      </c>
      <c r="Z48">
        <v>2.02488</v>
      </c>
      <c r="AA48">
        <v>0</v>
      </c>
      <c r="AB48">
        <v>12.105346240000001</v>
      </c>
      <c r="AC48">
        <v>8.9164694943999994</v>
      </c>
      <c r="AD48">
        <v>11.22633356</v>
      </c>
      <c r="AE48">
        <v>15.167135380800001</v>
      </c>
      <c r="AF48">
        <v>1.9662499999999996</v>
      </c>
      <c r="AG48">
        <v>11.07498912</v>
      </c>
      <c r="AH48">
        <v>42.128241999999993</v>
      </c>
      <c r="AI48">
        <v>0</v>
      </c>
      <c r="AJ48">
        <v>0</v>
      </c>
      <c r="AK48">
        <v>15.64986</v>
      </c>
      <c r="AL48">
        <v>0</v>
      </c>
      <c r="AM48">
        <v>1.6196330857142853</v>
      </c>
      <c r="AN48">
        <v>0.68867999999999996</v>
      </c>
      <c r="AO48">
        <v>7.6669319999999992</v>
      </c>
      <c r="AP48">
        <v>2.3580647999999993</v>
      </c>
      <c r="AQ48">
        <v>0</v>
      </c>
      <c r="AR48">
        <v>16.427299199999997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24.197631842840426</v>
      </c>
      <c r="BB48">
        <f t="shared" si="0"/>
        <v>691.70864747233418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3.9955178829190059</v>
      </c>
      <c r="K49">
        <v>4.9989466464523957</v>
      </c>
      <c r="L49">
        <v>319.9922188712892</v>
      </c>
      <c r="M49">
        <v>28.234447069411633</v>
      </c>
      <c r="N49">
        <v>36.241839014985537</v>
      </c>
      <c r="O49">
        <v>0</v>
      </c>
      <c r="P49">
        <v>42.454319371727749</v>
      </c>
      <c r="Q49">
        <v>0</v>
      </c>
      <c r="R49">
        <v>0</v>
      </c>
      <c r="S49">
        <v>0</v>
      </c>
      <c r="T49">
        <v>0</v>
      </c>
      <c r="U49">
        <v>64.240655182640495</v>
      </c>
      <c r="V49">
        <v>0</v>
      </c>
      <c r="W49">
        <v>12.937469332679099</v>
      </c>
      <c r="X49">
        <v>44.004638660357195</v>
      </c>
      <c r="Y49">
        <v>0</v>
      </c>
      <c r="Z49">
        <v>2.02488</v>
      </c>
      <c r="AA49">
        <v>0</v>
      </c>
      <c r="AB49">
        <v>12.105346240000001</v>
      </c>
      <c r="AC49">
        <v>8.9164694943999994</v>
      </c>
      <c r="AD49">
        <v>11.22633356</v>
      </c>
      <c r="AE49">
        <v>15.167135380800001</v>
      </c>
      <c r="AF49">
        <v>1.9662499999999996</v>
      </c>
      <c r="AG49">
        <v>11.07498912</v>
      </c>
      <c r="AH49">
        <v>42.128241999999993</v>
      </c>
      <c r="AI49">
        <v>0</v>
      </c>
      <c r="AJ49">
        <v>0</v>
      </c>
      <c r="AK49">
        <v>15.64986</v>
      </c>
      <c r="AL49">
        <v>0</v>
      </c>
      <c r="AM49">
        <v>1.6196330857142853</v>
      </c>
      <c r="AN49">
        <v>0.68867999999999996</v>
      </c>
      <c r="AO49">
        <v>7.6669319999999992</v>
      </c>
      <c r="AP49">
        <v>2.3580647999999993</v>
      </c>
      <c r="AQ49">
        <v>0</v>
      </c>
      <c r="AR49">
        <v>16.427299199999997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24.197632002939653</v>
      </c>
      <c r="BB49">
        <f t="shared" si="0"/>
        <v>691.70865201483696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3.9955178829190059</v>
      </c>
      <c r="K50">
        <v>4.9989466464523957</v>
      </c>
      <c r="L50">
        <v>319.9922188712892</v>
      </c>
      <c r="M50">
        <v>28.234447069411633</v>
      </c>
      <c r="N50">
        <v>36.241839014985537</v>
      </c>
      <c r="O50">
        <v>0</v>
      </c>
      <c r="P50">
        <v>42.454319371727749</v>
      </c>
      <c r="Q50">
        <v>0</v>
      </c>
      <c r="R50">
        <v>0</v>
      </c>
      <c r="S50">
        <v>0</v>
      </c>
      <c r="T50">
        <v>0</v>
      </c>
      <c r="U50">
        <v>64.240655182640495</v>
      </c>
      <c r="V50">
        <v>0</v>
      </c>
      <c r="W50">
        <v>12.937469332679099</v>
      </c>
      <c r="X50">
        <v>44.004638660357195</v>
      </c>
      <c r="Y50">
        <v>0</v>
      </c>
      <c r="Z50">
        <v>2.02488</v>
      </c>
      <c r="AA50">
        <v>0</v>
      </c>
      <c r="AB50">
        <v>12.105346240000001</v>
      </c>
      <c r="AC50">
        <v>8.9164694943999994</v>
      </c>
      <c r="AD50">
        <v>11.22633356</v>
      </c>
      <c r="AE50">
        <v>15.167135380800001</v>
      </c>
      <c r="AF50">
        <v>1.9662499999999996</v>
      </c>
      <c r="AG50">
        <v>11.07498912</v>
      </c>
      <c r="AH50">
        <v>42.128241999999993</v>
      </c>
      <c r="AI50">
        <v>0</v>
      </c>
      <c r="AJ50">
        <v>0</v>
      </c>
      <c r="AK50">
        <v>15.64986</v>
      </c>
      <c r="AL50">
        <v>0</v>
      </c>
      <c r="AM50">
        <v>1.6196330857142853</v>
      </c>
      <c r="AN50">
        <v>0.68867999999999996</v>
      </c>
      <c r="AO50">
        <v>7.6669319999999992</v>
      </c>
      <c r="AP50">
        <v>2.3580647999999993</v>
      </c>
      <c r="AQ50">
        <v>0</v>
      </c>
      <c r="AR50">
        <v>16.427299199999997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24.197632002939653</v>
      </c>
      <c r="BB50">
        <f t="shared" si="0"/>
        <v>691.70865201483696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3.9955178829190059</v>
      </c>
      <c r="K51">
        <v>4.9989466464523957</v>
      </c>
      <c r="L51">
        <v>319.9922188712892</v>
      </c>
      <c r="M51">
        <v>28.234447069411633</v>
      </c>
      <c r="N51">
        <v>36.241839014985537</v>
      </c>
      <c r="O51">
        <v>0</v>
      </c>
      <c r="P51">
        <v>42.339733013349331</v>
      </c>
      <c r="Q51">
        <v>6.6899477930707167</v>
      </c>
      <c r="R51">
        <v>13.005700683426898</v>
      </c>
      <c r="S51">
        <v>8.1002501006846561</v>
      </c>
      <c r="T51">
        <v>0</v>
      </c>
      <c r="U51">
        <v>64.240655182640495</v>
      </c>
      <c r="V51">
        <v>6.36492760858712</v>
      </c>
      <c r="W51">
        <v>12.937469332679099</v>
      </c>
      <c r="X51">
        <v>44.004638660357195</v>
      </c>
      <c r="Y51">
        <v>0</v>
      </c>
      <c r="Z51">
        <v>2.02488</v>
      </c>
      <c r="AA51">
        <v>0</v>
      </c>
      <c r="AB51">
        <v>12.105346240000001</v>
      </c>
      <c r="AC51">
        <v>8.9164694943999994</v>
      </c>
      <c r="AD51">
        <v>11.22633356</v>
      </c>
      <c r="AE51">
        <v>15.167135380800001</v>
      </c>
      <c r="AF51">
        <v>1.9662499999999996</v>
      </c>
      <c r="AG51">
        <v>11.07498912</v>
      </c>
      <c r="AH51">
        <v>42.128241999999993</v>
      </c>
      <c r="AI51">
        <v>0</v>
      </c>
      <c r="AJ51">
        <v>0</v>
      </c>
      <c r="AK51">
        <v>15.64986</v>
      </c>
      <c r="AL51">
        <v>0</v>
      </c>
      <c r="AM51">
        <v>1.6196330857142853</v>
      </c>
      <c r="AN51">
        <v>0.68867999999999996</v>
      </c>
      <c r="AO51">
        <v>7.6669319999999992</v>
      </c>
      <c r="AP51">
        <v>2.3580647999999993</v>
      </c>
      <c r="AQ51">
        <v>0</v>
      </c>
      <c r="AR51">
        <v>15.241823999999999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25.308325918255459</v>
      </c>
      <c r="BB51">
        <f t="shared" si="0"/>
        <v>723.45872272691201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3.9955178829190059</v>
      </c>
      <c r="K52">
        <v>4.9989466464523957</v>
      </c>
      <c r="L52">
        <v>319.9922188712892</v>
      </c>
      <c r="M52">
        <v>28.234447069411633</v>
      </c>
      <c r="N52">
        <v>36.241839014985537</v>
      </c>
      <c r="O52">
        <v>0</v>
      </c>
      <c r="P52">
        <v>42.339733013349331</v>
      </c>
      <c r="Q52">
        <v>6.6899477930707167</v>
      </c>
      <c r="R52">
        <v>13.005700683426898</v>
      </c>
      <c r="S52">
        <v>8.1002501006846561</v>
      </c>
      <c r="T52">
        <v>0</v>
      </c>
      <c r="U52">
        <v>64.240655182640495</v>
      </c>
      <c r="V52">
        <v>6.36492760858712</v>
      </c>
      <c r="W52">
        <v>12.937469332679099</v>
      </c>
      <c r="X52">
        <v>44.004638660357195</v>
      </c>
      <c r="Y52">
        <v>0</v>
      </c>
      <c r="Z52">
        <v>2.02488</v>
      </c>
      <c r="AA52">
        <v>0</v>
      </c>
      <c r="AB52">
        <v>12.105346240000001</v>
      </c>
      <c r="AC52">
        <v>8.9164694943999994</v>
      </c>
      <c r="AD52">
        <v>11.22633356</v>
      </c>
      <c r="AE52">
        <v>15.167135380800001</v>
      </c>
      <c r="AF52">
        <v>1.9662499999999996</v>
      </c>
      <c r="AG52">
        <v>11.07498912</v>
      </c>
      <c r="AH52">
        <v>42.128241999999993</v>
      </c>
      <c r="AI52">
        <v>0</v>
      </c>
      <c r="AJ52">
        <v>0</v>
      </c>
      <c r="AK52">
        <v>15.64986</v>
      </c>
      <c r="AL52">
        <v>0</v>
      </c>
      <c r="AM52">
        <v>1.6196330857142853</v>
      </c>
      <c r="AN52">
        <v>0.68867999999999996</v>
      </c>
      <c r="AO52">
        <v>7.6669319999999992</v>
      </c>
      <c r="AP52">
        <v>2.3580647999999993</v>
      </c>
      <c r="AQ52">
        <v>0</v>
      </c>
      <c r="AR52">
        <v>15.241823999999999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25.308325918255459</v>
      </c>
      <c r="BB52">
        <f t="shared" si="0"/>
        <v>723.45872272691201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3.9955178829190059</v>
      </c>
      <c r="K53">
        <v>4.9989466464523957</v>
      </c>
      <c r="L53">
        <v>319.99327943096239</v>
      </c>
      <c r="M53">
        <v>28.234447069411633</v>
      </c>
      <c r="N53">
        <v>36.241839014985537</v>
      </c>
      <c r="O53">
        <v>0</v>
      </c>
      <c r="P53">
        <v>42.339733013349331</v>
      </c>
      <c r="Q53">
        <v>6.6899477930707167</v>
      </c>
      <c r="R53">
        <v>13.005700683426898</v>
      </c>
      <c r="S53">
        <v>8.1002501006846561</v>
      </c>
      <c r="T53">
        <v>0</v>
      </c>
      <c r="U53">
        <v>64.240655182640495</v>
      </c>
      <c r="V53">
        <v>6.36492760858712</v>
      </c>
      <c r="W53">
        <v>12.658111334002006</v>
      </c>
      <c r="X53">
        <v>44.004638660357195</v>
      </c>
      <c r="Y53">
        <v>0</v>
      </c>
      <c r="Z53">
        <v>2.02488</v>
      </c>
      <c r="AA53">
        <v>0</v>
      </c>
      <c r="AB53">
        <v>12.105346240000001</v>
      </c>
      <c r="AC53">
        <v>8.9164694943999994</v>
      </c>
      <c r="AD53">
        <v>11.22633356</v>
      </c>
      <c r="AE53">
        <v>15.167135380800001</v>
      </c>
      <c r="AF53">
        <v>1.9662499999999996</v>
      </c>
      <c r="AG53">
        <v>11.07498912</v>
      </c>
      <c r="AH53">
        <v>42.128241999999993</v>
      </c>
      <c r="AI53">
        <v>0</v>
      </c>
      <c r="AJ53">
        <v>0</v>
      </c>
      <c r="AK53">
        <v>15.64986</v>
      </c>
      <c r="AL53">
        <v>0</v>
      </c>
      <c r="AM53">
        <v>1.6196330857142853</v>
      </c>
      <c r="AN53">
        <v>0.68867999999999996</v>
      </c>
      <c r="AO53">
        <v>7.6669319999999992</v>
      </c>
      <c r="AP53">
        <v>2.7510755999999996</v>
      </c>
      <c r="AQ53">
        <v>0</v>
      </c>
      <c r="AR53">
        <v>15.241823999999999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25.312203122560899</v>
      </c>
      <c r="BB53">
        <f t="shared" si="0"/>
        <v>723.56955888360267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3.9955178829190059</v>
      </c>
      <c r="K54">
        <v>4.9989466464523957</v>
      </c>
      <c r="L54">
        <v>319.9950854954368</v>
      </c>
      <c r="M54">
        <v>28.234447069411633</v>
      </c>
      <c r="N54">
        <v>36.241839014985537</v>
      </c>
      <c r="O54">
        <v>0</v>
      </c>
      <c r="P54">
        <v>42.339733013349331</v>
      </c>
      <c r="Q54">
        <v>6.6899477930707167</v>
      </c>
      <c r="R54">
        <v>13.005700683426898</v>
      </c>
      <c r="S54">
        <v>8.1002501006846561</v>
      </c>
      <c r="T54">
        <v>0</v>
      </c>
      <c r="U54">
        <v>64.240655182640495</v>
      </c>
      <c r="V54">
        <v>6.36492760858712</v>
      </c>
      <c r="W54">
        <v>12.658111334002006</v>
      </c>
      <c r="X54">
        <v>44.004638660357195</v>
      </c>
      <c r="Y54">
        <v>0</v>
      </c>
      <c r="Z54">
        <v>2.02488</v>
      </c>
      <c r="AA54">
        <v>0</v>
      </c>
      <c r="AB54">
        <v>12.105346240000001</v>
      </c>
      <c r="AC54">
        <v>8.9164694943999994</v>
      </c>
      <c r="AD54">
        <v>11.22633356</v>
      </c>
      <c r="AE54">
        <v>15.167135380800001</v>
      </c>
      <c r="AF54">
        <v>1.9662499999999996</v>
      </c>
      <c r="AG54">
        <v>11.07498912</v>
      </c>
      <c r="AH54">
        <v>42.128241999999993</v>
      </c>
      <c r="AI54">
        <v>0</v>
      </c>
      <c r="AJ54">
        <v>0</v>
      </c>
      <c r="AK54">
        <v>15.64986</v>
      </c>
      <c r="AL54">
        <v>0</v>
      </c>
      <c r="AM54">
        <v>1.6196330857142853</v>
      </c>
      <c r="AN54">
        <v>0.68867999999999996</v>
      </c>
      <c r="AO54">
        <v>7.6669319999999992</v>
      </c>
      <c r="AP54">
        <v>2.7510755999999996</v>
      </c>
      <c r="AQ54">
        <v>0</v>
      </c>
      <c r="AR54">
        <v>15.241823999999999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25.312264171160788</v>
      </c>
      <c r="BB54">
        <f t="shared" si="0"/>
        <v>723.57130389947724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3.9955178829190059</v>
      </c>
      <c r="K55">
        <v>4.9989466464523957</v>
      </c>
      <c r="L55">
        <v>319.99419446783918</v>
      </c>
      <c r="M55">
        <v>28.234447069411633</v>
      </c>
      <c r="N55">
        <v>36.241839014985537</v>
      </c>
      <c r="O55">
        <v>0</v>
      </c>
      <c r="P55">
        <v>42.339733013349331</v>
      </c>
      <c r="Q55">
        <v>6.6899477930707167</v>
      </c>
      <c r="R55">
        <v>13.005700683426898</v>
      </c>
      <c r="S55">
        <v>8.1002501006846561</v>
      </c>
      <c r="T55">
        <v>0</v>
      </c>
      <c r="U55">
        <v>64.240655182640495</v>
      </c>
      <c r="V55">
        <v>6.36492760858712</v>
      </c>
      <c r="W55">
        <v>12.658111334002006</v>
      </c>
      <c r="X55">
        <v>44.004638660357195</v>
      </c>
      <c r="Y55">
        <v>0</v>
      </c>
      <c r="Z55">
        <v>2.02488</v>
      </c>
      <c r="AA55">
        <v>0</v>
      </c>
      <c r="AB55">
        <v>12.105346240000001</v>
      </c>
      <c r="AC55">
        <v>5.9383226239999987</v>
      </c>
      <c r="AD55">
        <v>11.22633356</v>
      </c>
      <c r="AE55">
        <v>15.167135380800001</v>
      </c>
      <c r="AF55">
        <v>1.9662499999999996</v>
      </c>
      <c r="AG55">
        <v>11.07498912</v>
      </c>
      <c r="AH55">
        <v>43.057968720000005</v>
      </c>
      <c r="AI55">
        <v>0</v>
      </c>
      <c r="AJ55">
        <v>0</v>
      </c>
      <c r="AK55">
        <v>15.64986</v>
      </c>
      <c r="AL55">
        <v>0</v>
      </c>
      <c r="AM55">
        <v>1.6196330857142853</v>
      </c>
      <c r="AN55">
        <v>0.68867999999999996</v>
      </c>
      <c r="AO55">
        <v>7.6669319999999992</v>
      </c>
      <c r="AP55">
        <v>2.7510755999999996</v>
      </c>
      <c r="AQ55">
        <v>0</v>
      </c>
      <c r="AR55">
        <v>15.241823999999999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25.242997576241724</v>
      </c>
      <c r="BB55">
        <f t="shared" si="0"/>
        <v>721.59125931639869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3.9955178829190059</v>
      </c>
      <c r="K56">
        <v>4.9989639866396276</v>
      </c>
      <c r="L56">
        <v>319.99419446783918</v>
      </c>
      <c r="M56">
        <v>28.234447069411633</v>
      </c>
      <c r="N56">
        <v>36.241839014985537</v>
      </c>
      <c r="O56">
        <v>0</v>
      </c>
      <c r="P56">
        <v>42.339733013349331</v>
      </c>
      <c r="Q56">
        <v>6.6899477930707167</v>
      </c>
      <c r="R56">
        <v>13.005700683426898</v>
      </c>
      <c r="S56">
        <v>8.1002501006846561</v>
      </c>
      <c r="T56">
        <v>0</v>
      </c>
      <c r="U56">
        <v>64.240655182640495</v>
      </c>
      <c r="V56">
        <v>6.36492760858712</v>
      </c>
      <c r="W56">
        <v>12.937469332679099</v>
      </c>
      <c r="X56">
        <v>44.004638660357195</v>
      </c>
      <c r="Y56">
        <v>0</v>
      </c>
      <c r="Z56">
        <v>2.02488</v>
      </c>
      <c r="AA56">
        <v>0</v>
      </c>
      <c r="AB56">
        <v>12.105346240000001</v>
      </c>
      <c r="AC56">
        <v>5.9383226239999987</v>
      </c>
      <c r="AD56">
        <v>11.22633356</v>
      </c>
      <c r="AE56">
        <v>15.167135380800001</v>
      </c>
      <c r="AF56">
        <v>1.9662499999999996</v>
      </c>
      <c r="AG56">
        <v>11.07498912</v>
      </c>
      <c r="AH56">
        <v>43.057968720000005</v>
      </c>
      <c r="AI56">
        <v>0</v>
      </c>
      <c r="AJ56">
        <v>0</v>
      </c>
      <c r="AK56">
        <v>15.64986</v>
      </c>
      <c r="AL56">
        <v>0</v>
      </c>
      <c r="AM56">
        <v>1.6196330857142853</v>
      </c>
      <c r="AN56">
        <v>0.68867999999999996</v>
      </c>
      <c r="AO56">
        <v>7.6669319999999992</v>
      </c>
      <c r="AP56">
        <v>2.7510755999999996</v>
      </c>
      <c r="AQ56">
        <v>0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25.252440493366056</v>
      </c>
      <c r="BB56">
        <f t="shared" si="0"/>
        <v>721.8611917381387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3.9955178829190059</v>
      </c>
      <c r="K57">
        <v>4.9989639866396276</v>
      </c>
      <c r="L57">
        <v>379.9948036559104</v>
      </c>
      <c r="M57">
        <v>28.234447069411633</v>
      </c>
      <c r="N57">
        <v>36.241839014985537</v>
      </c>
      <c r="O57">
        <v>0</v>
      </c>
      <c r="P57">
        <v>42.339733013349331</v>
      </c>
      <c r="Q57">
        <v>6.6899477930707167</v>
      </c>
      <c r="R57">
        <v>13.005700683426898</v>
      </c>
      <c r="S57">
        <v>8.1002501006846561</v>
      </c>
      <c r="T57">
        <v>0</v>
      </c>
      <c r="U57">
        <v>64.240655182640495</v>
      </c>
      <c r="V57">
        <v>6.36492760858712</v>
      </c>
      <c r="W57">
        <v>12.937469332679099</v>
      </c>
      <c r="X57">
        <v>44.004638660357195</v>
      </c>
      <c r="Y57">
        <v>0</v>
      </c>
      <c r="Z57">
        <v>2.02488</v>
      </c>
      <c r="AA57">
        <v>0</v>
      </c>
      <c r="AB57">
        <v>12.105346240000001</v>
      </c>
      <c r="AC57">
        <v>5.9383226239999987</v>
      </c>
      <c r="AD57">
        <v>11.22633356</v>
      </c>
      <c r="AE57">
        <v>15.167135380800001</v>
      </c>
      <c r="AF57">
        <v>1.9662499999999996</v>
      </c>
      <c r="AG57">
        <v>11.07498912</v>
      </c>
      <c r="AH57">
        <v>43.057968720000005</v>
      </c>
      <c r="AI57">
        <v>0</v>
      </c>
      <c r="AJ57">
        <v>0</v>
      </c>
      <c r="AK57">
        <v>15.64986</v>
      </c>
      <c r="AL57">
        <v>0</v>
      </c>
      <c r="AM57">
        <v>1.6196330857142853</v>
      </c>
      <c r="AN57">
        <v>0.68867999999999996</v>
      </c>
      <c r="AO57">
        <v>7.6669319999999992</v>
      </c>
      <c r="AP57">
        <v>2.7510755999999996</v>
      </c>
      <c r="AQ57">
        <v>0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27.280485007407197</v>
      </c>
      <c r="BB57">
        <f t="shared" si="0"/>
        <v>779.83375641216878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3.9955178829190059</v>
      </c>
      <c r="K58">
        <v>4.9989639866396276</v>
      </c>
      <c r="L58">
        <v>379.9956955907233</v>
      </c>
      <c r="M58">
        <v>28.234447069411633</v>
      </c>
      <c r="N58">
        <v>36.241839014985537</v>
      </c>
      <c r="O58">
        <v>0</v>
      </c>
      <c r="P58">
        <v>42.339733013349331</v>
      </c>
      <c r="Q58">
        <v>6.6899477930707167</v>
      </c>
      <c r="R58">
        <v>13.005700683426898</v>
      </c>
      <c r="S58">
        <v>8.1002501006846561</v>
      </c>
      <c r="T58">
        <v>0</v>
      </c>
      <c r="U58">
        <v>64.240655182640495</v>
      </c>
      <c r="V58">
        <v>6.36492760858712</v>
      </c>
      <c r="W58">
        <v>12.937469332679099</v>
      </c>
      <c r="X58">
        <v>44.004638660357195</v>
      </c>
      <c r="Y58">
        <v>0</v>
      </c>
      <c r="Z58">
        <v>2.02488</v>
      </c>
      <c r="AA58">
        <v>0</v>
      </c>
      <c r="AB58">
        <v>12.105346240000001</v>
      </c>
      <c r="AC58">
        <v>5.9383226239999987</v>
      </c>
      <c r="AD58">
        <v>11.22633356</v>
      </c>
      <c r="AE58">
        <v>15.167135380800001</v>
      </c>
      <c r="AF58">
        <v>1.9662499999999996</v>
      </c>
      <c r="AG58">
        <v>11.07498912</v>
      </c>
      <c r="AH58">
        <v>46.486335999999987</v>
      </c>
      <c r="AI58">
        <v>0</v>
      </c>
      <c r="AJ58">
        <v>0</v>
      </c>
      <c r="AK58">
        <v>15.64986</v>
      </c>
      <c r="AL58">
        <v>0</v>
      </c>
      <c r="AM58">
        <v>1.6196330857142853</v>
      </c>
      <c r="AN58">
        <v>0.68867999999999996</v>
      </c>
      <c r="AO58">
        <v>7.6669319999999992</v>
      </c>
      <c r="AP58">
        <v>2.7510755999999996</v>
      </c>
      <c r="AQ58">
        <v>0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27.396414382663064</v>
      </c>
      <c r="BB58">
        <f t="shared" si="0"/>
        <v>783.1470862517258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3.9955178829190059</v>
      </c>
      <c r="K59">
        <v>4.9990127429805611</v>
      </c>
      <c r="L59">
        <v>439.99142018260062</v>
      </c>
      <c r="M59">
        <v>28.234447069411633</v>
      </c>
      <c r="N59">
        <v>36.241839014985537</v>
      </c>
      <c r="O59">
        <v>0</v>
      </c>
      <c r="P59">
        <v>42.339733013349331</v>
      </c>
      <c r="Q59">
        <v>6.6899477930707167</v>
      </c>
      <c r="R59">
        <v>13.005700683426898</v>
      </c>
      <c r="S59">
        <v>8.1002501006846561</v>
      </c>
      <c r="T59">
        <v>0</v>
      </c>
      <c r="U59">
        <v>64.240655182640495</v>
      </c>
      <c r="V59">
        <v>6.36492760858712</v>
      </c>
      <c r="W59">
        <v>12.937469332679099</v>
      </c>
      <c r="X59">
        <v>44.004638660357195</v>
      </c>
      <c r="Y59">
        <v>0</v>
      </c>
      <c r="Z59">
        <v>2.02488</v>
      </c>
      <c r="AA59">
        <v>0</v>
      </c>
      <c r="AB59">
        <v>12.121704815999999</v>
      </c>
      <c r="AC59">
        <v>5.9383226239999987</v>
      </c>
      <c r="AD59">
        <v>8.3893539599999993</v>
      </c>
      <c r="AE59">
        <v>15.167135380800001</v>
      </c>
      <c r="AF59">
        <v>1.9662499999999996</v>
      </c>
      <c r="AG59">
        <v>11.07498912</v>
      </c>
      <c r="AH59">
        <v>45.033638000000003</v>
      </c>
      <c r="AI59">
        <v>0</v>
      </c>
      <c r="AJ59">
        <v>0</v>
      </c>
      <c r="AK59">
        <v>15.64986</v>
      </c>
      <c r="AL59">
        <v>0</v>
      </c>
      <c r="AM59">
        <v>1.6196330857142853</v>
      </c>
      <c r="AN59">
        <v>0.68867999999999996</v>
      </c>
      <c r="AO59">
        <v>7.6669319999999992</v>
      </c>
      <c r="AP59">
        <v>1.9650540000000001</v>
      </c>
      <c r="AQ59">
        <v>0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29.25322145545093</v>
      </c>
      <c r="BB59">
        <f t="shared" si="0"/>
        <v>836.22671190315623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3.9955178829190059</v>
      </c>
      <c r="K60">
        <v>4.9989419438503893</v>
      </c>
      <c r="L60">
        <v>499.99117466564491</v>
      </c>
      <c r="M60">
        <v>28.234447069411633</v>
      </c>
      <c r="N60">
        <v>36.241839014985537</v>
      </c>
      <c r="O60">
        <v>0</v>
      </c>
      <c r="P60">
        <v>42.339733013349331</v>
      </c>
      <c r="Q60">
        <v>6.6899477930707167</v>
      </c>
      <c r="R60">
        <v>13.005700683426898</v>
      </c>
      <c r="S60">
        <v>8.1002501006846561</v>
      </c>
      <c r="T60">
        <v>0</v>
      </c>
      <c r="U60">
        <v>64.240655182640495</v>
      </c>
      <c r="V60">
        <v>6.36492760858712</v>
      </c>
      <c r="W60">
        <v>12.937469332679099</v>
      </c>
      <c r="X60">
        <v>44.004638660357195</v>
      </c>
      <c r="Y60">
        <v>0</v>
      </c>
      <c r="Z60">
        <v>2.02488</v>
      </c>
      <c r="AA60">
        <v>0</v>
      </c>
      <c r="AB60">
        <v>12.121704815999999</v>
      </c>
      <c r="AC60">
        <v>5.9383226239999987</v>
      </c>
      <c r="AD60">
        <v>8.3893539599999993</v>
      </c>
      <c r="AE60">
        <v>15.167135380800001</v>
      </c>
      <c r="AF60">
        <v>1.9662499999999996</v>
      </c>
      <c r="AG60">
        <v>11.07498912</v>
      </c>
      <c r="AH60">
        <v>45.033638000000003</v>
      </c>
      <c r="AI60">
        <v>0</v>
      </c>
      <c r="AJ60">
        <v>0</v>
      </c>
      <c r="AK60">
        <v>15.64986</v>
      </c>
      <c r="AL60">
        <v>0</v>
      </c>
      <c r="AM60">
        <v>1.6196330857142853</v>
      </c>
      <c r="AN60">
        <v>0.68867999999999996</v>
      </c>
      <c r="AO60">
        <v>7.6669319999999992</v>
      </c>
      <c r="AP60">
        <v>1.9650540000000001</v>
      </c>
      <c r="AQ60">
        <v>0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31.281238535388614</v>
      </c>
      <c r="BB60">
        <f t="shared" si="0"/>
        <v>894.19837850713259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3.9955178829190059</v>
      </c>
      <c r="K61">
        <v>4.9989419438503893</v>
      </c>
      <c r="L61">
        <v>499.99117466564491</v>
      </c>
      <c r="M61">
        <v>25.771315919172007</v>
      </c>
      <c r="N61">
        <v>36.241839014985537</v>
      </c>
      <c r="O61">
        <v>0</v>
      </c>
      <c r="P61">
        <v>42.339733013349331</v>
      </c>
      <c r="Q61">
        <v>6.6899477930707167</v>
      </c>
      <c r="R61">
        <v>13.005700683426898</v>
      </c>
      <c r="S61">
        <v>8.1002501006846561</v>
      </c>
      <c r="T61">
        <v>0</v>
      </c>
      <c r="U61">
        <v>64.240655182640495</v>
      </c>
      <c r="V61">
        <v>6.36492760858712</v>
      </c>
      <c r="W61">
        <v>12.937469332679099</v>
      </c>
      <c r="X61">
        <v>44.004638660357195</v>
      </c>
      <c r="Y61">
        <v>0</v>
      </c>
      <c r="Z61">
        <v>2.02488</v>
      </c>
      <c r="AA61">
        <v>0</v>
      </c>
      <c r="AB61">
        <v>12.121704815999999</v>
      </c>
      <c r="AC61">
        <v>5.9383226239999987</v>
      </c>
      <c r="AD61">
        <v>8.3893539599999993</v>
      </c>
      <c r="AE61">
        <v>15.167135380800001</v>
      </c>
      <c r="AF61">
        <v>1.9662499999999996</v>
      </c>
      <c r="AG61">
        <v>11.07498912</v>
      </c>
      <c r="AH61">
        <v>45.033638000000003</v>
      </c>
      <c r="AI61">
        <v>0</v>
      </c>
      <c r="AJ61">
        <v>0</v>
      </c>
      <c r="AK61">
        <v>15.64986</v>
      </c>
      <c r="AL61">
        <v>0</v>
      </c>
      <c r="AM61">
        <v>1.6196330857142853</v>
      </c>
      <c r="AN61">
        <v>0.68867999999999996</v>
      </c>
      <c r="AO61">
        <v>8.2081271999999998</v>
      </c>
      <c r="AP61">
        <v>1.9650540000000001</v>
      </c>
      <c r="AQ61">
        <v>0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31.216277038910516</v>
      </c>
      <c r="BB61">
        <f t="shared" si="0"/>
        <v>892.34140405337109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3.9955178829190059</v>
      </c>
      <c r="K62">
        <v>4.9989419438503893</v>
      </c>
      <c r="L62">
        <v>539.99141190139414</v>
      </c>
      <c r="M62">
        <v>25.771315919172007</v>
      </c>
      <c r="N62">
        <v>36.241839014985537</v>
      </c>
      <c r="O62">
        <v>0</v>
      </c>
      <c r="P62">
        <v>42.339733013349331</v>
      </c>
      <c r="Q62">
        <v>6.6899477930707167</v>
      </c>
      <c r="R62">
        <v>13.005700683426898</v>
      </c>
      <c r="S62">
        <v>8.1002501006846561</v>
      </c>
      <c r="T62">
        <v>0</v>
      </c>
      <c r="U62">
        <v>64.240655182640495</v>
      </c>
      <c r="V62">
        <v>6.36492760858712</v>
      </c>
      <c r="W62">
        <v>12.937469332679099</v>
      </c>
      <c r="X62">
        <v>44.004638660357195</v>
      </c>
      <c r="Y62">
        <v>0</v>
      </c>
      <c r="Z62">
        <v>2.02488</v>
      </c>
      <c r="AA62">
        <v>0</v>
      </c>
      <c r="AB62">
        <v>12.121704815999999</v>
      </c>
      <c r="AC62">
        <v>5.9383226239999987</v>
      </c>
      <c r="AD62">
        <v>8.3893539599999993</v>
      </c>
      <c r="AE62">
        <v>15.167135380800001</v>
      </c>
      <c r="AF62">
        <v>1.9662499999999996</v>
      </c>
      <c r="AG62">
        <v>11.07498912</v>
      </c>
      <c r="AH62">
        <v>45.033638000000003</v>
      </c>
      <c r="AI62">
        <v>0</v>
      </c>
      <c r="AJ62">
        <v>0</v>
      </c>
      <c r="AK62">
        <v>15.64986</v>
      </c>
      <c r="AL62">
        <v>0</v>
      </c>
      <c r="AM62">
        <v>1.6196330857142853</v>
      </c>
      <c r="AN62">
        <v>0.68867999999999996</v>
      </c>
      <c r="AO62">
        <v>8.2081271999999998</v>
      </c>
      <c r="AP62">
        <v>1.9650540000000001</v>
      </c>
      <c r="AQ62">
        <v>0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32.568257284895608</v>
      </c>
      <c r="BB62">
        <f t="shared" si="0"/>
        <v>930.98966104313524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0.7139306358381502</v>
      </c>
      <c r="J63">
        <v>10.754907736842105</v>
      </c>
      <c r="K63">
        <v>9.4079446301369849</v>
      </c>
      <c r="L63">
        <v>578.48713475312161</v>
      </c>
      <c r="M63">
        <v>25.771315919172007</v>
      </c>
      <c r="N63">
        <v>36.241839014985537</v>
      </c>
      <c r="O63">
        <v>0</v>
      </c>
      <c r="P63">
        <v>42.339733013349331</v>
      </c>
      <c r="Q63">
        <v>6.6899477930707167</v>
      </c>
      <c r="R63">
        <v>13.005700683426898</v>
      </c>
      <c r="S63">
        <v>8.1002501006846561</v>
      </c>
      <c r="T63">
        <v>0</v>
      </c>
      <c r="U63">
        <v>64.240655182640495</v>
      </c>
      <c r="V63">
        <v>6.36492760858712</v>
      </c>
      <c r="W63">
        <v>13.216827329490874</v>
      </c>
      <c r="X63">
        <v>44.004638660357195</v>
      </c>
      <c r="Y63">
        <v>0</v>
      </c>
      <c r="Z63">
        <v>2.01070584</v>
      </c>
      <c r="AA63">
        <v>0</v>
      </c>
      <c r="AB63">
        <v>8.0565986799999987</v>
      </c>
      <c r="AC63">
        <v>5.9383226239999987</v>
      </c>
      <c r="AD63">
        <v>8.3893539599999993</v>
      </c>
      <c r="AE63">
        <v>15.167135380800001</v>
      </c>
      <c r="AF63">
        <v>1.9662499999999996</v>
      </c>
      <c r="AG63">
        <v>11.07498912</v>
      </c>
      <c r="AH63">
        <v>45.033638000000003</v>
      </c>
      <c r="AI63">
        <v>0</v>
      </c>
      <c r="AJ63">
        <v>0</v>
      </c>
      <c r="AK63">
        <v>15.64986</v>
      </c>
      <c r="AL63">
        <v>0</v>
      </c>
      <c r="AM63">
        <v>1.6196330857142853</v>
      </c>
      <c r="AN63">
        <v>0.68867999999999996</v>
      </c>
      <c r="AO63">
        <v>7.6669319999999992</v>
      </c>
      <c r="AP63">
        <v>1.9650540000000001</v>
      </c>
      <c r="AQ63">
        <v>0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34.124305364605348</v>
      </c>
      <c r="BB63">
        <f t="shared" si="0"/>
        <v>975.47054149201244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0.7139306358381502</v>
      </c>
      <c r="J64">
        <v>10.754907736842105</v>
      </c>
      <c r="K64">
        <v>9.4079446301369849</v>
      </c>
      <c r="L64">
        <v>578.48713475312161</v>
      </c>
      <c r="M64">
        <v>25.771315919172007</v>
      </c>
      <c r="N64">
        <v>36.241839014985537</v>
      </c>
      <c r="O64">
        <v>0</v>
      </c>
      <c r="P64">
        <v>42.339733013349331</v>
      </c>
      <c r="Q64">
        <v>6.6899477930707167</v>
      </c>
      <c r="R64">
        <v>13.005700683426898</v>
      </c>
      <c r="S64">
        <v>8.1002501006846561</v>
      </c>
      <c r="T64">
        <v>0</v>
      </c>
      <c r="U64">
        <v>64.240655182640495</v>
      </c>
      <c r="V64">
        <v>6.36492760858712</v>
      </c>
      <c r="W64">
        <v>13.216827329490874</v>
      </c>
      <c r="X64">
        <v>44.004638660357195</v>
      </c>
      <c r="Y64">
        <v>0</v>
      </c>
      <c r="Z64">
        <v>2.01070584</v>
      </c>
      <c r="AA64">
        <v>0</v>
      </c>
      <c r="AB64">
        <v>8.0565986799999987</v>
      </c>
      <c r="AC64">
        <v>5.9383226239999987</v>
      </c>
      <c r="AD64">
        <v>8.3893539599999993</v>
      </c>
      <c r="AE64">
        <v>15.167135380800001</v>
      </c>
      <c r="AF64">
        <v>1.9662499999999996</v>
      </c>
      <c r="AG64">
        <v>11.07498912</v>
      </c>
      <c r="AH64">
        <v>45.033638000000003</v>
      </c>
      <c r="AI64">
        <v>0</v>
      </c>
      <c r="AJ64">
        <v>0</v>
      </c>
      <c r="AK64">
        <v>15.64986</v>
      </c>
      <c r="AL64">
        <v>0</v>
      </c>
      <c r="AM64">
        <v>1.6196330857142853</v>
      </c>
      <c r="AN64">
        <v>0.68867999999999996</v>
      </c>
      <c r="AO64">
        <v>7.6669319999999992</v>
      </c>
      <c r="AP64">
        <v>1.9650540000000001</v>
      </c>
      <c r="AQ64">
        <v>0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34.124305364605348</v>
      </c>
      <c r="BB64">
        <f t="shared" si="0"/>
        <v>975.47054149201244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0.7139306358381502</v>
      </c>
      <c r="J65">
        <v>10.754907736842105</v>
      </c>
      <c r="K65">
        <v>9.4079446301369849</v>
      </c>
      <c r="L65">
        <v>578.48713475312161</v>
      </c>
      <c r="M65">
        <v>25.771315919172007</v>
      </c>
      <c r="N65">
        <v>36.241839014985537</v>
      </c>
      <c r="O65">
        <v>0</v>
      </c>
      <c r="P65">
        <v>42.339733013349331</v>
      </c>
      <c r="Q65">
        <v>6.6899477930707167</v>
      </c>
      <c r="R65">
        <v>13.005700683426898</v>
      </c>
      <c r="S65">
        <v>8.1002501006846561</v>
      </c>
      <c r="T65">
        <v>0</v>
      </c>
      <c r="U65">
        <v>64.240655182640495</v>
      </c>
      <c r="V65">
        <v>6.36492760858712</v>
      </c>
      <c r="W65">
        <v>13.216827329490874</v>
      </c>
      <c r="X65">
        <v>44.004638660357195</v>
      </c>
      <c r="Y65">
        <v>0</v>
      </c>
      <c r="Z65">
        <v>2.01070584</v>
      </c>
      <c r="AA65">
        <v>0</v>
      </c>
      <c r="AB65">
        <v>8.0565986799999987</v>
      </c>
      <c r="AC65">
        <v>5.9383226239999987</v>
      </c>
      <c r="AD65">
        <v>8.3893539599999993</v>
      </c>
      <c r="AE65">
        <v>15.167135380800001</v>
      </c>
      <c r="AF65">
        <v>1.9662499999999996</v>
      </c>
      <c r="AG65">
        <v>11.07498912</v>
      </c>
      <c r="AH65">
        <v>45.033638000000003</v>
      </c>
      <c r="AI65">
        <v>0</v>
      </c>
      <c r="AJ65">
        <v>0</v>
      </c>
      <c r="AK65">
        <v>15.64986</v>
      </c>
      <c r="AL65">
        <v>0</v>
      </c>
      <c r="AM65">
        <v>1.6196330857142853</v>
      </c>
      <c r="AN65">
        <v>0.68867999999999996</v>
      </c>
      <c r="AO65">
        <v>7.6669319999999992</v>
      </c>
      <c r="AP65">
        <v>1.9650540000000001</v>
      </c>
      <c r="AQ65">
        <v>0</v>
      </c>
      <c r="AR65">
        <v>15.241823999999999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34.124305364605348</v>
      </c>
      <c r="BB65">
        <f t="shared" si="0"/>
        <v>975.47054149201244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0.7139306358381502</v>
      </c>
      <c r="J66">
        <v>10.754907736842105</v>
      </c>
      <c r="K66">
        <v>9.4079446301369849</v>
      </c>
      <c r="L66">
        <v>578.48713475312161</v>
      </c>
      <c r="M66">
        <v>25.771315919172007</v>
      </c>
      <c r="N66">
        <v>36.241839014985537</v>
      </c>
      <c r="O66">
        <v>0</v>
      </c>
      <c r="P66">
        <v>42.339733013349331</v>
      </c>
      <c r="Q66">
        <v>6.6899477930707167</v>
      </c>
      <c r="R66">
        <v>13.005700683426898</v>
      </c>
      <c r="S66">
        <v>8.1002501006846561</v>
      </c>
      <c r="T66">
        <v>0</v>
      </c>
      <c r="U66">
        <v>64.240655182640495</v>
      </c>
      <c r="V66">
        <v>6.36492760858712</v>
      </c>
      <c r="W66">
        <v>13.216827329490874</v>
      </c>
      <c r="X66">
        <v>44.004638660357195</v>
      </c>
      <c r="Y66">
        <v>0</v>
      </c>
      <c r="Z66">
        <v>2.01070584</v>
      </c>
      <c r="AA66">
        <v>2.1328735999999999</v>
      </c>
      <c r="AB66">
        <v>8.0565986799999987</v>
      </c>
      <c r="AC66">
        <v>5.9383226239999987</v>
      </c>
      <c r="AD66">
        <v>8.3893539599999993</v>
      </c>
      <c r="AE66">
        <v>15.167135380800001</v>
      </c>
      <c r="AF66">
        <v>1.9662499999999996</v>
      </c>
      <c r="AG66">
        <v>11.07498912</v>
      </c>
      <c r="AH66">
        <v>45.033638000000003</v>
      </c>
      <c r="AI66">
        <v>0</v>
      </c>
      <c r="AJ66">
        <v>0</v>
      </c>
      <c r="AK66">
        <v>15.64986</v>
      </c>
      <c r="AL66">
        <v>0</v>
      </c>
      <c r="AM66">
        <v>1.6196330857142853</v>
      </c>
      <c r="AN66">
        <v>0.68867999999999996</v>
      </c>
      <c r="AO66">
        <v>7.6669319999999992</v>
      </c>
      <c r="AP66">
        <v>1.9650540000000001</v>
      </c>
      <c r="AQ66">
        <v>0</v>
      </c>
      <c r="AR66">
        <v>15.241823999999999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34.196396615005355</v>
      </c>
      <c r="BB66">
        <f t="shared" si="0"/>
        <v>977.53132384161245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0.7139306358381502</v>
      </c>
      <c r="J67">
        <v>10.754907736842105</v>
      </c>
      <c r="K67">
        <v>9.4079446301369849</v>
      </c>
      <c r="L67">
        <v>578.48713475312161</v>
      </c>
      <c r="M67">
        <v>25.771315919172007</v>
      </c>
      <c r="N67">
        <v>36.241839014985537</v>
      </c>
      <c r="O67">
        <v>0</v>
      </c>
      <c r="P67">
        <v>42.339733013349331</v>
      </c>
      <c r="Q67">
        <v>6.6899477930707167</v>
      </c>
      <c r="R67">
        <v>13.005700683426898</v>
      </c>
      <c r="S67">
        <v>8.1002501006846561</v>
      </c>
      <c r="T67">
        <v>0</v>
      </c>
      <c r="U67">
        <v>64.240655182640495</v>
      </c>
      <c r="V67">
        <v>6.36492760858712</v>
      </c>
      <c r="W67">
        <v>13.216827329490874</v>
      </c>
      <c r="X67">
        <v>44.004638660357195</v>
      </c>
      <c r="Y67">
        <v>0</v>
      </c>
      <c r="Z67">
        <v>2.01070584</v>
      </c>
      <c r="AA67">
        <v>4.2899844000000007</v>
      </c>
      <c r="AB67">
        <v>8.0565986799999987</v>
      </c>
      <c r="AC67">
        <v>5.9383226239999987</v>
      </c>
      <c r="AD67">
        <v>8.3893539599999993</v>
      </c>
      <c r="AE67">
        <v>15.167135380800001</v>
      </c>
      <c r="AF67">
        <v>1.9662499999999996</v>
      </c>
      <c r="AG67">
        <v>11.07498912</v>
      </c>
      <c r="AH67">
        <v>45.033638000000003</v>
      </c>
      <c r="AI67">
        <v>0</v>
      </c>
      <c r="AJ67">
        <v>0</v>
      </c>
      <c r="AK67">
        <v>15.64986</v>
      </c>
      <c r="AL67">
        <v>0</v>
      </c>
      <c r="AM67">
        <v>1.6196330857142853</v>
      </c>
      <c r="AN67">
        <v>0.68867999999999996</v>
      </c>
      <c r="AO67">
        <v>7.4865336000000005</v>
      </c>
      <c r="AP67">
        <v>2.5545702000000001</v>
      </c>
      <c r="AQ67">
        <v>0</v>
      </c>
      <c r="AR67">
        <v>15.241823999999999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34.28313511100535</v>
      </c>
      <c r="BB67">
        <f t="shared" si="0"/>
        <v>980.01081394561243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0.7139306358381502</v>
      </c>
      <c r="J68">
        <v>10.754907736842105</v>
      </c>
      <c r="K68">
        <v>9.4079446301369849</v>
      </c>
      <c r="L68">
        <v>578.48713475312161</v>
      </c>
      <c r="M68">
        <v>25.771315919172007</v>
      </c>
      <c r="N68">
        <v>36.241839014985537</v>
      </c>
      <c r="O68">
        <v>0</v>
      </c>
      <c r="P68">
        <v>42.339733013349331</v>
      </c>
      <c r="Q68">
        <v>6.6899477930707167</v>
      </c>
      <c r="R68">
        <v>13.005700683426898</v>
      </c>
      <c r="S68">
        <v>8.1002501006846561</v>
      </c>
      <c r="T68">
        <v>0</v>
      </c>
      <c r="U68">
        <v>64.240655182640495</v>
      </c>
      <c r="V68">
        <v>6.36492760858712</v>
      </c>
      <c r="W68">
        <v>13.216827329490874</v>
      </c>
      <c r="X68">
        <v>44.004638660357195</v>
      </c>
      <c r="Y68">
        <v>0</v>
      </c>
      <c r="Z68">
        <v>2.01070584</v>
      </c>
      <c r="AA68">
        <v>4.2899844000000007</v>
      </c>
      <c r="AB68">
        <v>8.0565986799999987</v>
      </c>
      <c r="AC68">
        <v>5.9383226239999987</v>
      </c>
      <c r="AD68">
        <v>8.3893539599999993</v>
      </c>
      <c r="AE68">
        <v>15.167135380800001</v>
      </c>
      <c r="AF68">
        <v>1.9662499999999996</v>
      </c>
      <c r="AG68">
        <v>11.07498912</v>
      </c>
      <c r="AH68">
        <v>45.033638000000003</v>
      </c>
      <c r="AI68">
        <v>0</v>
      </c>
      <c r="AJ68">
        <v>0</v>
      </c>
      <c r="AK68">
        <v>15.64986</v>
      </c>
      <c r="AL68">
        <v>0</v>
      </c>
      <c r="AM68">
        <v>1.6196330857142853</v>
      </c>
      <c r="AN68">
        <v>0.68867999999999996</v>
      </c>
      <c r="AO68">
        <v>7.4865336000000005</v>
      </c>
      <c r="AP68">
        <v>2.5545702000000001</v>
      </c>
      <c r="AQ68">
        <v>0</v>
      </c>
      <c r="AR68">
        <v>15.241823999999999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34.28313511100535</v>
      </c>
      <c r="BB68">
        <f t="shared" ref="BB68:BB99" si="1">SUM(B68:AZ68)-BA68</f>
        <v>980.01081394561243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0.7139306358381502</v>
      </c>
      <c r="J69">
        <v>3.9955178829190059</v>
      </c>
      <c r="K69">
        <v>4.9989419438503893</v>
      </c>
      <c r="L69">
        <v>578.48713475312161</v>
      </c>
      <c r="M69">
        <v>25.771315919172007</v>
      </c>
      <c r="N69">
        <v>36.241839014985537</v>
      </c>
      <c r="O69">
        <v>0</v>
      </c>
      <c r="P69">
        <v>42.339733013349331</v>
      </c>
      <c r="Q69">
        <v>6.6899477930707167</v>
      </c>
      <c r="R69">
        <v>13.005700683426898</v>
      </c>
      <c r="S69">
        <v>8.1002501006846561</v>
      </c>
      <c r="T69">
        <v>0</v>
      </c>
      <c r="U69">
        <v>64.240655182640495</v>
      </c>
      <c r="V69">
        <v>6.36492760858712</v>
      </c>
      <c r="W69">
        <v>13.216827329490874</v>
      </c>
      <c r="X69">
        <v>44.004638660357195</v>
      </c>
      <c r="Y69">
        <v>0</v>
      </c>
      <c r="Z69">
        <v>2.01070584</v>
      </c>
      <c r="AA69">
        <v>4.2899844000000007</v>
      </c>
      <c r="AB69">
        <v>8.0565986799999987</v>
      </c>
      <c r="AC69">
        <v>5.9383226239999987</v>
      </c>
      <c r="AD69">
        <v>8.3893539599999993</v>
      </c>
      <c r="AE69">
        <v>15.167135380800001</v>
      </c>
      <c r="AF69">
        <v>1.9662499999999996</v>
      </c>
      <c r="AG69">
        <v>11.07498912</v>
      </c>
      <c r="AH69">
        <v>45.033638000000003</v>
      </c>
      <c r="AI69">
        <v>0</v>
      </c>
      <c r="AJ69">
        <v>0</v>
      </c>
      <c r="AK69">
        <v>15.64986</v>
      </c>
      <c r="AL69">
        <v>0</v>
      </c>
      <c r="AM69">
        <v>1.6196330857142853</v>
      </c>
      <c r="AN69">
        <v>0.68867999999999996</v>
      </c>
      <c r="AO69">
        <v>7.4865336000000005</v>
      </c>
      <c r="AP69">
        <v>2.5545702000000001</v>
      </c>
      <c r="AQ69">
        <v>0</v>
      </c>
      <c r="AR69">
        <v>15.241823999999999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33.905643405336164</v>
      </c>
      <c r="BB69">
        <f t="shared" si="1"/>
        <v>969.21991311107195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0.7139306358381502</v>
      </c>
      <c r="J70">
        <v>10.754907736842105</v>
      </c>
      <c r="K70">
        <v>9.4079446301369849</v>
      </c>
      <c r="L70">
        <v>578.48713475312161</v>
      </c>
      <c r="M70">
        <v>25.771315919172007</v>
      </c>
      <c r="N70">
        <v>36.241839014985537</v>
      </c>
      <c r="O70">
        <v>0</v>
      </c>
      <c r="P70">
        <v>42.339733013349331</v>
      </c>
      <c r="Q70">
        <v>6.6899477930707167</v>
      </c>
      <c r="R70">
        <v>13.005700683426898</v>
      </c>
      <c r="S70">
        <v>8.1002501006846561</v>
      </c>
      <c r="T70">
        <v>0</v>
      </c>
      <c r="U70">
        <v>64.240655182640495</v>
      </c>
      <c r="V70">
        <v>6.36492760858712</v>
      </c>
      <c r="W70">
        <v>13.216827329490874</v>
      </c>
      <c r="X70">
        <v>44.004638660357195</v>
      </c>
      <c r="Y70">
        <v>0</v>
      </c>
      <c r="Z70">
        <v>2.01070584</v>
      </c>
      <c r="AA70">
        <v>4.2899844000000007</v>
      </c>
      <c r="AB70">
        <v>8.0565986799999987</v>
      </c>
      <c r="AC70">
        <v>5.9383226239999987</v>
      </c>
      <c r="AD70">
        <v>8.3893539599999993</v>
      </c>
      <c r="AE70">
        <v>15.167135380800001</v>
      </c>
      <c r="AF70">
        <v>1.9662499999999996</v>
      </c>
      <c r="AG70">
        <v>11.07498912</v>
      </c>
      <c r="AH70">
        <v>45.033638000000003</v>
      </c>
      <c r="AI70">
        <v>0</v>
      </c>
      <c r="AJ70">
        <v>0</v>
      </c>
      <c r="AK70">
        <v>15.64986</v>
      </c>
      <c r="AL70">
        <v>0</v>
      </c>
      <c r="AM70">
        <v>1.6196330857142853</v>
      </c>
      <c r="AN70">
        <v>0.68867999999999996</v>
      </c>
      <c r="AO70">
        <v>7.4865336000000005</v>
      </c>
      <c r="AP70">
        <v>2.5545702000000001</v>
      </c>
      <c r="AQ70">
        <v>0</v>
      </c>
      <c r="AR70">
        <v>15.241823999999999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34.28313511100535</v>
      </c>
      <c r="BB70">
        <f t="shared" si="1"/>
        <v>980.01081394561243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8.2291991846243437</v>
      </c>
      <c r="J71">
        <v>2.0906645245132349</v>
      </c>
      <c r="K71">
        <v>4.9989419438503893</v>
      </c>
      <c r="L71">
        <v>499.99117466564491</v>
      </c>
      <c r="M71">
        <v>25.771315919172007</v>
      </c>
      <c r="N71">
        <v>36.241839014985537</v>
      </c>
      <c r="O71">
        <v>0</v>
      </c>
      <c r="P71">
        <v>42.339733013349331</v>
      </c>
      <c r="Q71">
        <v>6.6899477930707167</v>
      </c>
      <c r="R71">
        <v>13.005700683426898</v>
      </c>
      <c r="S71">
        <v>8.1002501006846561</v>
      </c>
      <c r="T71">
        <v>0</v>
      </c>
      <c r="U71">
        <v>64.240655182640495</v>
      </c>
      <c r="V71">
        <v>6.36492760858712</v>
      </c>
      <c r="W71">
        <v>13.216827329490874</v>
      </c>
      <c r="X71">
        <v>44.004638660357195</v>
      </c>
      <c r="Y71">
        <v>0</v>
      </c>
      <c r="Z71">
        <v>2.01070584</v>
      </c>
      <c r="AA71">
        <v>8.3351730800000006</v>
      </c>
      <c r="AB71">
        <v>8.0565986799999987</v>
      </c>
      <c r="AC71">
        <v>5.9383226239999987</v>
      </c>
      <c r="AD71">
        <v>8.3893539599999993</v>
      </c>
      <c r="AE71">
        <v>15.167135380800001</v>
      </c>
      <c r="AF71">
        <v>1.9662499999999996</v>
      </c>
      <c r="AG71">
        <v>11.07498912</v>
      </c>
      <c r="AH71">
        <v>45.033638000000003</v>
      </c>
      <c r="AI71">
        <v>0</v>
      </c>
      <c r="AJ71">
        <v>0</v>
      </c>
      <c r="AK71">
        <v>15.64986</v>
      </c>
      <c r="AL71">
        <v>0</v>
      </c>
      <c r="AM71">
        <v>1.6196330857142853</v>
      </c>
      <c r="AN71">
        <v>0.68867999999999996</v>
      </c>
      <c r="AO71">
        <v>7.4865336000000005</v>
      </c>
      <c r="AP71">
        <v>2.5545702000000001</v>
      </c>
      <c r="AQ71">
        <v>2.2809399999999997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31.655963037083335</v>
      </c>
      <c r="BB71">
        <f t="shared" si="1"/>
        <v>904.91017726222844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8.2291991846243437</v>
      </c>
      <c r="J72">
        <v>2.0906645245132349</v>
      </c>
      <c r="K72">
        <v>4.9989419438503893</v>
      </c>
      <c r="L72">
        <v>499.99117466564491</v>
      </c>
      <c r="M72">
        <v>25.771315919172007</v>
      </c>
      <c r="N72">
        <v>36.241839014985537</v>
      </c>
      <c r="O72">
        <v>0</v>
      </c>
      <c r="P72">
        <v>42.339733013349331</v>
      </c>
      <c r="Q72">
        <v>6.6899477930707167</v>
      </c>
      <c r="R72">
        <v>13.005700683426898</v>
      </c>
      <c r="S72">
        <v>8.1002501006846561</v>
      </c>
      <c r="T72">
        <v>0</v>
      </c>
      <c r="U72">
        <v>64.240655182640495</v>
      </c>
      <c r="V72">
        <v>6.36492760858712</v>
      </c>
      <c r="W72">
        <v>13.216827329490874</v>
      </c>
      <c r="X72">
        <v>44.004638660357195</v>
      </c>
      <c r="Y72">
        <v>0</v>
      </c>
      <c r="Z72">
        <v>2.01070584</v>
      </c>
      <c r="AA72">
        <v>8.6042059999999996</v>
      </c>
      <c r="AB72">
        <v>8.0565986799999987</v>
      </c>
      <c r="AC72">
        <v>5.9383226239999987</v>
      </c>
      <c r="AD72">
        <v>8.3893539599999993</v>
      </c>
      <c r="AE72">
        <v>15.167135380800001</v>
      </c>
      <c r="AF72">
        <v>1.9662499999999996</v>
      </c>
      <c r="AG72">
        <v>11.07498912</v>
      </c>
      <c r="AH72">
        <v>45.033638000000003</v>
      </c>
      <c r="AI72">
        <v>0</v>
      </c>
      <c r="AJ72">
        <v>0</v>
      </c>
      <c r="AK72">
        <v>15.64986</v>
      </c>
      <c r="AL72">
        <v>0</v>
      </c>
      <c r="AM72">
        <v>1.6196330857142853</v>
      </c>
      <c r="AN72">
        <v>0.68867999999999996</v>
      </c>
      <c r="AO72">
        <v>7.4865336000000005</v>
      </c>
      <c r="AP72">
        <v>2.5545702000000001</v>
      </c>
      <c r="AQ72">
        <v>2.2809399999999997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31.665056282283334</v>
      </c>
      <c r="BB72">
        <f t="shared" si="1"/>
        <v>905.17011693702841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4.140659340659341</v>
      </c>
      <c r="G73">
        <v>0</v>
      </c>
      <c r="H73">
        <v>0</v>
      </c>
      <c r="I73">
        <v>5.98215077452668</v>
      </c>
      <c r="J73">
        <v>2.0906645245132349</v>
      </c>
      <c r="K73">
        <v>4.9989419438503893</v>
      </c>
      <c r="L73">
        <v>499.99117466564491</v>
      </c>
      <c r="M73">
        <v>25.771315919172007</v>
      </c>
      <c r="N73">
        <v>36.241839014985537</v>
      </c>
      <c r="O73">
        <v>0</v>
      </c>
      <c r="P73">
        <v>42.339733013349331</v>
      </c>
      <c r="Q73">
        <v>6.6899477930707167</v>
      </c>
      <c r="R73">
        <v>13.005700683426898</v>
      </c>
      <c r="S73">
        <v>8.1002501006846561</v>
      </c>
      <c r="T73">
        <v>0</v>
      </c>
      <c r="U73">
        <v>64.240655182640495</v>
      </c>
      <c r="V73">
        <v>6.36492760858712</v>
      </c>
      <c r="W73">
        <v>13.216827329490874</v>
      </c>
      <c r="X73">
        <v>44.004638660357195</v>
      </c>
      <c r="Y73">
        <v>0</v>
      </c>
      <c r="Z73">
        <v>2.01070584</v>
      </c>
      <c r="AA73">
        <v>8.6042059999999996</v>
      </c>
      <c r="AB73">
        <v>8.0565986799999987</v>
      </c>
      <c r="AC73">
        <v>5.9383226239999987</v>
      </c>
      <c r="AD73">
        <v>8.3893539599999993</v>
      </c>
      <c r="AE73">
        <v>15.167135380800001</v>
      </c>
      <c r="AF73">
        <v>1.9662499999999996</v>
      </c>
      <c r="AG73">
        <v>11.07498912</v>
      </c>
      <c r="AH73">
        <v>45.033638000000003</v>
      </c>
      <c r="AI73">
        <v>0</v>
      </c>
      <c r="AJ73">
        <v>0</v>
      </c>
      <c r="AK73">
        <v>15.64986</v>
      </c>
      <c r="AL73">
        <v>0</v>
      </c>
      <c r="AM73">
        <v>1.6196330857142853</v>
      </c>
      <c r="AN73">
        <v>0.68867999999999996</v>
      </c>
      <c r="AO73">
        <v>7.4865336000000005</v>
      </c>
      <c r="AP73">
        <v>1.7685485999999999</v>
      </c>
      <c r="AQ73">
        <v>4.5618799999999995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31.779588542903173</v>
      </c>
      <c r="BB73">
        <f t="shared" si="1"/>
        <v>908.44411400697038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8.29167032967033</v>
      </c>
      <c r="G74">
        <v>0</v>
      </c>
      <c r="H74">
        <v>0</v>
      </c>
      <c r="I74">
        <v>5.98215077452668</v>
      </c>
      <c r="J74">
        <v>2.0906645245132349</v>
      </c>
      <c r="K74">
        <v>4.9989419438503893</v>
      </c>
      <c r="L74">
        <v>499.99117466564491</v>
      </c>
      <c r="M74">
        <v>25.771315919172007</v>
      </c>
      <c r="N74">
        <v>36.241839014985537</v>
      </c>
      <c r="O74">
        <v>0</v>
      </c>
      <c r="P74">
        <v>42.339733013349331</v>
      </c>
      <c r="Q74">
        <v>6.6899477930707167</v>
      </c>
      <c r="R74">
        <v>13.005700683426898</v>
      </c>
      <c r="S74">
        <v>8.1002501006846561</v>
      </c>
      <c r="T74">
        <v>0</v>
      </c>
      <c r="U74">
        <v>64.240655182640495</v>
      </c>
      <c r="V74">
        <v>6.36492760858712</v>
      </c>
      <c r="W74">
        <v>13.216827329490874</v>
      </c>
      <c r="X74">
        <v>44.004638660357195</v>
      </c>
      <c r="Y74">
        <v>0</v>
      </c>
      <c r="Z74">
        <v>2.01070584</v>
      </c>
      <c r="AA74">
        <v>8.6042059999999996</v>
      </c>
      <c r="AB74">
        <v>8.0565986799999987</v>
      </c>
      <c r="AC74">
        <v>5.9383226239999987</v>
      </c>
      <c r="AD74">
        <v>8.3893539599999993</v>
      </c>
      <c r="AE74">
        <v>15.167135380800001</v>
      </c>
      <c r="AF74">
        <v>1.9662499999999996</v>
      </c>
      <c r="AG74">
        <v>11.07498912</v>
      </c>
      <c r="AH74">
        <v>45.033638000000003</v>
      </c>
      <c r="AI74">
        <v>0</v>
      </c>
      <c r="AJ74">
        <v>0</v>
      </c>
      <c r="AK74">
        <v>15.64986</v>
      </c>
      <c r="AL74">
        <v>0</v>
      </c>
      <c r="AM74">
        <v>3.2392661714285711</v>
      </c>
      <c r="AN74">
        <v>0.68867999999999996</v>
      </c>
      <c r="AO74">
        <v>7.4865336000000005</v>
      </c>
      <c r="AP74">
        <v>1.7685485999999999</v>
      </c>
      <c r="AQ74">
        <v>4.5618799999999995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31.974636261773188</v>
      </c>
      <c r="BB74">
        <f t="shared" si="1"/>
        <v>914.01971036282555</v>
      </c>
    </row>
    <row r="75" spans="1:54">
      <c r="A75" t="s">
        <v>117</v>
      </c>
      <c r="B75">
        <v>0</v>
      </c>
      <c r="C75">
        <v>5.8051730769230758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1.1989915966386553</v>
      </c>
      <c r="K75">
        <v>4.9989419438503893</v>
      </c>
      <c r="L75">
        <v>578.48713475312161</v>
      </c>
      <c r="M75">
        <v>25.771315919172007</v>
      </c>
      <c r="N75">
        <v>36.241839014985537</v>
      </c>
      <c r="O75">
        <v>0</v>
      </c>
      <c r="P75">
        <v>41.415868148715987</v>
      </c>
      <c r="Q75">
        <v>6.6899477930707167</v>
      </c>
      <c r="R75">
        <v>13.005700683426898</v>
      </c>
      <c r="S75">
        <v>8.1002501006846561</v>
      </c>
      <c r="T75">
        <v>0</v>
      </c>
      <c r="U75">
        <v>64.240655182640495</v>
      </c>
      <c r="V75">
        <v>6.36492760858712</v>
      </c>
      <c r="W75">
        <v>13.216827329490874</v>
      </c>
      <c r="X75">
        <v>44.004638660357195</v>
      </c>
      <c r="Y75">
        <v>0</v>
      </c>
      <c r="Z75">
        <v>1.9911320000000003</v>
      </c>
      <c r="AA75">
        <v>8.6042059999999996</v>
      </c>
      <c r="AB75">
        <v>8.0565986799999987</v>
      </c>
      <c r="AC75">
        <v>5.9383226239999987</v>
      </c>
      <c r="AD75">
        <v>8.3893539599999993</v>
      </c>
      <c r="AE75">
        <v>15.167135380800001</v>
      </c>
      <c r="AF75">
        <v>1.9662499999999996</v>
      </c>
      <c r="AG75">
        <v>11.07498912</v>
      </c>
      <c r="AH75">
        <v>45.033638000000003</v>
      </c>
      <c r="AI75">
        <v>0</v>
      </c>
      <c r="AJ75">
        <v>0</v>
      </c>
      <c r="AK75">
        <v>15.64986</v>
      </c>
      <c r="AL75">
        <v>0</v>
      </c>
      <c r="AM75">
        <v>3.2392661714285711</v>
      </c>
      <c r="AN75">
        <v>0.68867999999999996</v>
      </c>
      <c r="AO75">
        <v>7.4865336000000005</v>
      </c>
      <c r="AP75">
        <v>1.7685485999999999</v>
      </c>
      <c r="AQ75">
        <v>4.5618799999999995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34.279504779126071</v>
      </c>
      <c r="BB75">
        <f t="shared" si="1"/>
        <v>979.90704227316735</v>
      </c>
    </row>
    <row r="76" spans="1:54">
      <c r="A76" t="s">
        <v>118</v>
      </c>
      <c r="B76">
        <v>0</v>
      </c>
      <c r="C76">
        <v>7.9395527156549521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1.1989915966386553</v>
      </c>
      <c r="K76">
        <v>9.4079446301369849</v>
      </c>
      <c r="L76">
        <v>578.48713475312161</v>
      </c>
      <c r="M76">
        <v>25.771315919172007</v>
      </c>
      <c r="N76">
        <v>36.241839014985537</v>
      </c>
      <c r="O76">
        <v>0</v>
      </c>
      <c r="P76">
        <v>41.415868148715987</v>
      </c>
      <c r="Q76">
        <v>6.6899477930707167</v>
      </c>
      <c r="R76">
        <v>13.005700683426898</v>
      </c>
      <c r="S76">
        <v>8.1002501006846561</v>
      </c>
      <c r="T76">
        <v>0</v>
      </c>
      <c r="U76">
        <v>64.240655182640495</v>
      </c>
      <c r="V76">
        <v>6.36492760858712</v>
      </c>
      <c r="W76">
        <v>13.216827329490874</v>
      </c>
      <c r="X76">
        <v>44.004638660357195</v>
      </c>
      <c r="Y76">
        <v>0</v>
      </c>
      <c r="Z76">
        <v>0.33748</v>
      </c>
      <c r="AA76">
        <v>8.6042059999999996</v>
      </c>
      <c r="AB76">
        <v>8.0565986799999987</v>
      </c>
      <c r="AC76">
        <v>5.9383226239999987</v>
      </c>
      <c r="AD76">
        <v>8.3893539599999993</v>
      </c>
      <c r="AE76">
        <v>15.167135380800001</v>
      </c>
      <c r="AF76">
        <v>1.9662499999999996</v>
      </c>
      <c r="AG76">
        <v>11.07498912</v>
      </c>
      <c r="AH76">
        <v>45.033638000000003</v>
      </c>
      <c r="AI76">
        <v>0</v>
      </c>
      <c r="AJ76">
        <v>0</v>
      </c>
      <c r="AK76">
        <v>15.64986</v>
      </c>
      <c r="AL76">
        <v>0</v>
      </c>
      <c r="AM76">
        <v>3.2392661714285711</v>
      </c>
      <c r="AN76">
        <v>0.68867999999999996</v>
      </c>
      <c r="AO76">
        <v>7.4865336000000005</v>
      </c>
      <c r="AP76">
        <v>2.5545702000000001</v>
      </c>
      <c r="AQ76">
        <v>4.5618799999999995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34.471345520132161</v>
      </c>
      <c r="BB76">
        <f t="shared" si="1"/>
        <v>985.39095345717988</v>
      </c>
    </row>
    <row r="77" spans="1:54">
      <c r="A77" t="s">
        <v>119</v>
      </c>
      <c r="B77">
        <v>0</v>
      </c>
      <c r="C77">
        <v>6.3956383822363208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2.0155462184873949</v>
      </c>
      <c r="K77">
        <v>9.4079446301369849</v>
      </c>
      <c r="L77">
        <v>578.48713475312161</v>
      </c>
      <c r="M77">
        <v>25.771315919172007</v>
      </c>
      <c r="N77">
        <v>36.241839014985537</v>
      </c>
      <c r="O77">
        <v>0</v>
      </c>
      <c r="P77">
        <v>41.419043238270476</v>
      </c>
      <c r="Q77">
        <v>6.6899477930707167</v>
      </c>
      <c r="R77">
        <v>13.005700683426898</v>
      </c>
      <c r="S77">
        <v>8.1002501006846561</v>
      </c>
      <c r="T77">
        <v>0</v>
      </c>
      <c r="U77">
        <v>64.240655182640495</v>
      </c>
      <c r="V77">
        <v>6.36492760858712</v>
      </c>
      <c r="W77">
        <v>13.216827329490874</v>
      </c>
      <c r="X77">
        <v>44.004638660357195</v>
      </c>
      <c r="Y77">
        <v>0</v>
      </c>
      <c r="Z77">
        <v>0.33748</v>
      </c>
      <c r="AA77">
        <v>12.931030944000003</v>
      </c>
      <c r="AB77">
        <v>8.0565986799999987</v>
      </c>
      <c r="AC77">
        <v>5.9383226239999987</v>
      </c>
      <c r="AD77">
        <v>8.3893539599999993</v>
      </c>
      <c r="AE77">
        <v>15.167135380800001</v>
      </c>
      <c r="AF77">
        <v>1.9662499999999996</v>
      </c>
      <c r="AG77">
        <v>11.07498912</v>
      </c>
      <c r="AH77">
        <v>45.033638000000003</v>
      </c>
      <c r="AI77">
        <v>0</v>
      </c>
      <c r="AJ77">
        <v>0</v>
      </c>
      <c r="AK77">
        <v>15.64986</v>
      </c>
      <c r="AL77">
        <v>0</v>
      </c>
      <c r="AM77">
        <v>3.2392661714285711</v>
      </c>
      <c r="AN77">
        <v>0.68867999999999996</v>
      </c>
      <c r="AO77">
        <v>7.4865336000000005</v>
      </c>
      <c r="AP77">
        <v>2.5545702000000001</v>
      </c>
      <c r="AQ77">
        <v>6.8428199999999997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34.670210748568351</v>
      </c>
      <c r="BB77">
        <f t="shared" si="1"/>
        <v>991.07566855072821</v>
      </c>
    </row>
    <row r="78" spans="1:54">
      <c r="A78" t="s">
        <v>120</v>
      </c>
      <c r="B78">
        <v>0</v>
      </c>
      <c r="C78">
        <v>6.1173684210526327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2.0155462184873949</v>
      </c>
      <c r="K78">
        <v>9.4079446301369849</v>
      </c>
      <c r="L78">
        <v>578.48713475312161</v>
      </c>
      <c r="M78">
        <v>25.771315919172007</v>
      </c>
      <c r="N78">
        <v>36.241839014985537</v>
      </c>
      <c r="O78">
        <v>0</v>
      </c>
      <c r="P78">
        <v>41.419043238270476</v>
      </c>
      <c r="Q78">
        <v>6.6899477930707167</v>
      </c>
      <c r="R78">
        <v>13.005700683426898</v>
      </c>
      <c r="S78">
        <v>8.1002501006846561</v>
      </c>
      <c r="T78">
        <v>0</v>
      </c>
      <c r="U78">
        <v>64.240655182640495</v>
      </c>
      <c r="V78">
        <v>6.36492760858712</v>
      </c>
      <c r="W78">
        <v>13.216827329490874</v>
      </c>
      <c r="X78">
        <v>44.004638660357195</v>
      </c>
      <c r="Y78">
        <v>0</v>
      </c>
      <c r="Z78">
        <v>1.9911320000000003</v>
      </c>
      <c r="AA78">
        <v>12.931030944000003</v>
      </c>
      <c r="AB78">
        <v>8.0565986799999987</v>
      </c>
      <c r="AC78">
        <v>5.9383226239999987</v>
      </c>
      <c r="AD78">
        <v>8.3893539599999993</v>
      </c>
      <c r="AE78">
        <v>15.167135380800001</v>
      </c>
      <c r="AF78">
        <v>1.9662499999999996</v>
      </c>
      <c r="AG78">
        <v>11.07498912</v>
      </c>
      <c r="AH78">
        <v>45.033638000000003</v>
      </c>
      <c r="AI78">
        <v>0.78111280000000005</v>
      </c>
      <c r="AJ78">
        <v>0</v>
      </c>
      <c r="AK78">
        <v>15.64986</v>
      </c>
      <c r="AL78">
        <v>0</v>
      </c>
      <c r="AM78">
        <v>3.2392661714285711</v>
      </c>
      <c r="AN78">
        <v>0.68867999999999996</v>
      </c>
      <c r="AO78">
        <v>7.4865336000000005</v>
      </c>
      <c r="AP78">
        <v>2.5545702000000001</v>
      </c>
      <c r="AQ78">
        <v>6.8428199999999997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34.743100335480335</v>
      </c>
      <c r="BB78">
        <f t="shared" si="1"/>
        <v>993.15927380263236</v>
      </c>
    </row>
    <row r="79" spans="1:54">
      <c r="A79" t="s">
        <v>121</v>
      </c>
      <c r="B79">
        <v>0</v>
      </c>
      <c r="C79">
        <v>6.1173684210526327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2.0155462184873949</v>
      </c>
      <c r="K79">
        <v>9.4079446301369849</v>
      </c>
      <c r="L79">
        <v>578.48713475312161</v>
      </c>
      <c r="M79">
        <v>28.234447069411633</v>
      </c>
      <c r="N79">
        <v>36.241839014985537</v>
      </c>
      <c r="O79">
        <v>0</v>
      </c>
      <c r="P79">
        <v>42.339733013349331</v>
      </c>
      <c r="Q79">
        <v>6.6899477930707167</v>
      </c>
      <c r="R79">
        <v>13.005700683426898</v>
      </c>
      <c r="S79">
        <v>8.1002501006846561</v>
      </c>
      <c r="T79">
        <v>0</v>
      </c>
      <c r="U79">
        <v>64.240655182640495</v>
      </c>
      <c r="V79">
        <v>6.36492760858712</v>
      </c>
      <c r="W79">
        <v>13.216827329490874</v>
      </c>
      <c r="X79">
        <v>44.004638660357195</v>
      </c>
      <c r="Y79">
        <v>0</v>
      </c>
      <c r="Z79">
        <v>6.0321175199999999</v>
      </c>
      <c r="AA79">
        <v>12.931030944000003</v>
      </c>
      <c r="AB79">
        <v>12.121704815999999</v>
      </c>
      <c r="AC79">
        <v>8.9164694943999994</v>
      </c>
      <c r="AD79">
        <v>11.22633356</v>
      </c>
      <c r="AE79">
        <v>15.167135380800001</v>
      </c>
      <c r="AF79">
        <v>2.7224999999999993</v>
      </c>
      <c r="AG79">
        <v>11.07498912</v>
      </c>
      <c r="AH79">
        <v>47.416062719999999</v>
      </c>
      <c r="AI79">
        <v>2.3433383999999999</v>
      </c>
      <c r="AJ79">
        <v>0</v>
      </c>
      <c r="AK79">
        <v>15.64986</v>
      </c>
      <c r="AL79">
        <v>0</v>
      </c>
      <c r="AM79">
        <v>4.8588992571428564</v>
      </c>
      <c r="AN79">
        <v>0.68867999999999996</v>
      </c>
      <c r="AO79">
        <v>7.4865336000000005</v>
      </c>
      <c r="AP79">
        <v>2.5545702000000001</v>
      </c>
      <c r="AQ79">
        <v>9.123759999999999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35.61874008026723</v>
      </c>
      <c r="BB79">
        <f t="shared" si="1"/>
        <v>1018.1901465152788</v>
      </c>
    </row>
    <row r="80" spans="1:54">
      <c r="A80" t="s">
        <v>122</v>
      </c>
      <c r="B80">
        <v>0</v>
      </c>
      <c r="C80">
        <v>6.1173684210526327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2.0155462184873949</v>
      </c>
      <c r="K80">
        <v>9.4079446301369849</v>
      </c>
      <c r="L80">
        <v>578.48713475312161</v>
      </c>
      <c r="M80">
        <v>28.234447069411633</v>
      </c>
      <c r="N80">
        <v>36.241839014985537</v>
      </c>
      <c r="O80">
        <v>0</v>
      </c>
      <c r="P80">
        <v>42.339733013349331</v>
      </c>
      <c r="Q80">
        <v>6.6899477930707167</v>
      </c>
      <c r="R80">
        <v>13.005700683426898</v>
      </c>
      <c r="S80">
        <v>8.1002501006846561</v>
      </c>
      <c r="T80">
        <v>0</v>
      </c>
      <c r="U80">
        <v>64.240655182640495</v>
      </c>
      <c r="V80">
        <v>6.36492760858712</v>
      </c>
      <c r="W80">
        <v>13.216827329490874</v>
      </c>
      <c r="X80">
        <v>44.004638660357195</v>
      </c>
      <c r="Y80">
        <v>0</v>
      </c>
      <c r="Z80">
        <v>6.0321175199999999</v>
      </c>
      <c r="AA80">
        <v>12.931030944000003</v>
      </c>
      <c r="AB80">
        <v>12.121704815999999</v>
      </c>
      <c r="AC80">
        <v>8.9164694943999994</v>
      </c>
      <c r="AD80">
        <v>11.22633356</v>
      </c>
      <c r="AE80">
        <v>15.167135380800001</v>
      </c>
      <c r="AF80">
        <v>2.7224999999999993</v>
      </c>
      <c r="AG80">
        <v>11.07498912</v>
      </c>
      <c r="AH80">
        <v>47.416062719999999</v>
      </c>
      <c r="AI80">
        <v>15.231699599999997</v>
      </c>
      <c r="AJ80">
        <v>0</v>
      </c>
      <c r="AK80">
        <v>15.64986</v>
      </c>
      <c r="AL80">
        <v>0</v>
      </c>
      <c r="AM80">
        <v>4.8588992571428564</v>
      </c>
      <c r="AN80">
        <v>0.68867999999999996</v>
      </c>
      <c r="AO80">
        <v>7.4865336000000005</v>
      </c>
      <c r="AP80">
        <v>2.5545702000000001</v>
      </c>
      <c r="AQ80">
        <v>9.123759999999999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36.054366934267222</v>
      </c>
      <c r="BB80">
        <f t="shared" si="1"/>
        <v>1030.6428808612786</v>
      </c>
    </row>
    <row r="81" spans="1:54">
      <c r="A81" t="s">
        <v>123</v>
      </c>
      <c r="B81">
        <v>0</v>
      </c>
      <c r="C81">
        <v>6.1173684210526327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2.0155462184873949</v>
      </c>
      <c r="K81">
        <v>9.4079446301369849</v>
      </c>
      <c r="L81">
        <v>578.48713475312161</v>
      </c>
      <c r="M81">
        <v>28.234447069411633</v>
      </c>
      <c r="N81">
        <v>36.241839014985537</v>
      </c>
      <c r="O81">
        <v>0</v>
      </c>
      <c r="P81">
        <v>42.339733013349331</v>
      </c>
      <c r="Q81">
        <v>6.6899477930707167</v>
      </c>
      <c r="R81">
        <v>13.005700683426898</v>
      </c>
      <c r="S81">
        <v>8.1002501006846561</v>
      </c>
      <c r="T81">
        <v>0</v>
      </c>
      <c r="U81">
        <v>64.240655182640495</v>
      </c>
      <c r="V81">
        <v>6.36492760858712</v>
      </c>
      <c r="W81">
        <v>13.216827329490874</v>
      </c>
      <c r="X81">
        <v>44.004638660357195</v>
      </c>
      <c r="Y81">
        <v>0</v>
      </c>
      <c r="Z81">
        <v>6.0321175199999999</v>
      </c>
      <c r="AA81">
        <v>12.931030944000003</v>
      </c>
      <c r="AB81">
        <v>12.121704815999999</v>
      </c>
      <c r="AC81">
        <v>8.9164694943999994</v>
      </c>
      <c r="AD81">
        <v>11.22633356</v>
      </c>
      <c r="AE81">
        <v>15.167135380800001</v>
      </c>
      <c r="AF81">
        <v>2.7224999999999993</v>
      </c>
      <c r="AG81">
        <v>11.07498912</v>
      </c>
      <c r="AH81">
        <v>47.416062719999999</v>
      </c>
      <c r="AI81">
        <v>15.231699599999997</v>
      </c>
      <c r="AJ81">
        <v>0</v>
      </c>
      <c r="AK81">
        <v>15.64986</v>
      </c>
      <c r="AL81">
        <v>0</v>
      </c>
      <c r="AM81">
        <v>4.8588992571428564</v>
      </c>
      <c r="AN81">
        <v>0.68867999999999996</v>
      </c>
      <c r="AO81">
        <v>7.4865336000000005</v>
      </c>
      <c r="AP81">
        <v>2.5545702000000001</v>
      </c>
      <c r="AQ81">
        <v>9.123759999999999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36.054366934267222</v>
      </c>
      <c r="BB81">
        <f t="shared" si="1"/>
        <v>1030.6428808612786</v>
      </c>
    </row>
    <row r="82" spans="1:54">
      <c r="A82" t="s">
        <v>124</v>
      </c>
      <c r="B82">
        <v>0</v>
      </c>
      <c r="C82">
        <v>6.1173684210526327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2.0155462184873949</v>
      </c>
      <c r="K82">
        <v>9.4079446301369849</v>
      </c>
      <c r="L82">
        <v>578.48713475312161</v>
      </c>
      <c r="M82">
        <v>28.234447069411633</v>
      </c>
      <c r="N82">
        <v>36.241839014985537</v>
      </c>
      <c r="O82">
        <v>0</v>
      </c>
      <c r="P82">
        <v>42.339733013349331</v>
      </c>
      <c r="Q82">
        <v>6.6899477930707167</v>
      </c>
      <c r="R82">
        <v>13.005700683426898</v>
      </c>
      <c r="S82">
        <v>8.1002501006846561</v>
      </c>
      <c r="T82">
        <v>0</v>
      </c>
      <c r="U82">
        <v>64.240655182640495</v>
      </c>
      <c r="V82">
        <v>6.36492760858712</v>
      </c>
      <c r="W82">
        <v>13.216827329490874</v>
      </c>
      <c r="X82">
        <v>44.004638660357195</v>
      </c>
      <c r="Y82">
        <v>0</v>
      </c>
      <c r="Z82">
        <v>6.0321175199999999</v>
      </c>
      <c r="AA82">
        <v>12.931030944000003</v>
      </c>
      <c r="AB82">
        <v>12.121704815999999</v>
      </c>
      <c r="AC82">
        <v>8.9164694943999994</v>
      </c>
      <c r="AD82">
        <v>11.22633356</v>
      </c>
      <c r="AE82">
        <v>15.167135380800001</v>
      </c>
      <c r="AF82">
        <v>2.7224999999999993</v>
      </c>
      <c r="AG82">
        <v>11.07498912</v>
      </c>
      <c r="AH82">
        <v>47.416062719999999</v>
      </c>
      <c r="AI82">
        <v>15.231699599999997</v>
      </c>
      <c r="AJ82">
        <v>0</v>
      </c>
      <c r="AK82">
        <v>15.64986</v>
      </c>
      <c r="AL82">
        <v>0</v>
      </c>
      <c r="AM82">
        <v>4.8588992571428564</v>
      </c>
      <c r="AN82">
        <v>0.68867999999999996</v>
      </c>
      <c r="AO82">
        <v>7.4865336000000005</v>
      </c>
      <c r="AP82">
        <v>2.5545702000000001</v>
      </c>
      <c r="AQ82">
        <v>9.123759999999999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36.054366934267222</v>
      </c>
      <c r="BB82">
        <f t="shared" si="1"/>
        <v>1030.6428808612786</v>
      </c>
    </row>
    <row r="83" spans="1:54">
      <c r="A83" t="s">
        <v>125</v>
      </c>
      <c r="B83">
        <v>0</v>
      </c>
      <c r="C83">
        <v>6.1173684210526327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2.0155462184873949</v>
      </c>
      <c r="K83">
        <v>9.4079446301369849</v>
      </c>
      <c r="L83">
        <v>578.48713475312161</v>
      </c>
      <c r="M83">
        <v>28.234447069411633</v>
      </c>
      <c r="N83">
        <v>36.241839014985537</v>
      </c>
      <c r="O83">
        <v>0</v>
      </c>
      <c r="P83">
        <v>42.339733013349331</v>
      </c>
      <c r="Q83">
        <v>6.6899477930707167</v>
      </c>
      <c r="R83">
        <v>13.005700683426898</v>
      </c>
      <c r="S83">
        <v>8.1002501006846561</v>
      </c>
      <c r="T83">
        <v>0</v>
      </c>
      <c r="U83">
        <v>64.240655182640495</v>
      </c>
      <c r="V83">
        <v>6.36492760858712</v>
      </c>
      <c r="W83">
        <v>13.216827329490874</v>
      </c>
      <c r="X83">
        <v>44.004638660357195</v>
      </c>
      <c r="Y83">
        <v>0</v>
      </c>
      <c r="Z83">
        <v>6.0321175199999999</v>
      </c>
      <c r="AA83">
        <v>12.931030944000003</v>
      </c>
      <c r="AB83">
        <v>12.121704815999999</v>
      </c>
      <c r="AC83">
        <v>8.9164694943999994</v>
      </c>
      <c r="AD83">
        <v>11.22633356</v>
      </c>
      <c r="AE83">
        <v>15.167135380800001</v>
      </c>
      <c r="AF83">
        <v>2.7224999999999993</v>
      </c>
      <c r="AG83">
        <v>11.07498912</v>
      </c>
      <c r="AH83">
        <v>47.416062719999999</v>
      </c>
      <c r="AI83">
        <v>20.308932799999997</v>
      </c>
      <c r="AJ83">
        <v>0</v>
      </c>
      <c r="AK83">
        <v>15.64986</v>
      </c>
      <c r="AL83">
        <v>0</v>
      </c>
      <c r="AM83">
        <v>4.8588992571428564</v>
      </c>
      <c r="AN83">
        <v>0.68867999999999996</v>
      </c>
      <c r="AO83">
        <v>7.4865336000000005</v>
      </c>
      <c r="AP83">
        <v>2.5545702000000001</v>
      </c>
      <c r="AQ83">
        <v>9.123759999999999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36.225977355067215</v>
      </c>
      <c r="BB83">
        <f t="shared" si="1"/>
        <v>1035.5485036404787</v>
      </c>
    </row>
    <row r="84" spans="1:54">
      <c r="A84" t="s">
        <v>126</v>
      </c>
      <c r="B84">
        <v>0</v>
      </c>
      <c r="C84">
        <v>6.1173684210526327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2.0155462184873949</v>
      </c>
      <c r="K84">
        <v>9.4079446301369849</v>
      </c>
      <c r="L84">
        <v>578.48713475312161</v>
      </c>
      <c r="M84">
        <v>28.234447069411633</v>
      </c>
      <c r="N84">
        <v>36.241839014985537</v>
      </c>
      <c r="O84">
        <v>0</v>
      </c>
      <c r="P84">
        <v>42.339733013349331</v>
      </c>
      <c r="Q84">
        <v>6.6899477930707167</v>
      </c>
      <c r="R84">
        <v>13.005700683426898</v>
      </c>
      <c r="S84">
        <v>8.1002501006846561</v>
      </c>
      <c r="T84">
        <v>0</v>
      </c>
      <c r="U84">
        <v>64.240655182640495</v>
      </c>
      <c r="V84">
        <v>6.36492760858712</v>
      </c>
      <c r="W84">
        <v>13.216827329490874</v>
      </c>
      <c r="X84">
        <v>44.004638660357195</v>
      </c>
      <c r="Y84">
        <v>0</v>
      </c>
      <c r="Z84">
        <v>6.0321175199999999</v>
      </c>
      <c r="AA84">
        <v>12.931030944000003</v>
      </c>
      <c r="AB84">
        <v>12.121704815999999</v>
      </c>
      <c r="AC84">
        <v>8.9164694943999994</v>
      </c>
      <c r="AD84">
        <v>11.22633356</v>
      </c>
      <c r="AE84">
        <v>15.167135380800001</v>
      </c>
      <c r="AF84">
        <v>2.7224999999999993</v>
      </c>
      <c r="AG84">
        <v>11.07498912</v>
      </c>
      <c r="AH84">
        <v>47.416062719999999</v>
      </c>
      <c r="AI84">
        <v>20.308932799999997</v>
      </c>
      <c r="AJ84">
        <v>0</v>
      </c>
      <c r="AK84">
        <v>15.64986</v>
      </c>
      <c r="AL84">
        <v>0</v>
      </c>
      <c r="AM84">
        <v>4.8588992571428564</v>
      </c>
      <c r="AN84">
        <v>0.68867999999999996</v>
      </c>
      <c r="AO84">
        <v>7.4865336000000005</v>
      </c>
      <c r="AP84">
        <v>2.5545702000000001</v>
      </c>
      <c r="AQ84">
        <v>9.123759999999999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36.225977355067215</v>
      </c>
      <c r="BB84">
        <f t="shared" si="1"/>
        <v>1035.5485036404787</v>
      </c>
    </row>
    <row r="85" spans="1:54">
      <c r="A85" t="s">
        <v>127</v>
      </c>
      <c r="B85">
        <v>0</v>
      </c>
      <c r="C85">
        <v>6.1173684210526327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2.0155462184873949</v>
      </c>
      <c r="K85">
        <v>9.4079446301369849</v>
      </c>
      <c r="L85">
        <v>578.48713475312161</v>
      </c>
      <c r="M85">
        <v>28.234447069411633</v>
      </c>
      <c r="N85">
        <v>36.241839014985537</v>
      </c>
      <c r="O85">
        <v>0</v>
      </c>
      <c r="P85">
        <v>42.339733013349331</v>
      </c>
      <c r="Q85">
        <v>6.6899477930707167</v>
      </c>
      <c r="R85">
        <v>13.005700683426898</v>
      </c>
      <c r="S85">
        <v>8.1002501006846561</v>
      </c>
      <c r="T85">
        <v>0</v>
      </c>
      <c r="U85">
        <v>64.240655182640495</v>
      </c>
      <c r="V85">
        <v>6.36492760858712</v>
      </c>
      <c r="W85">
        <v>13.216827329490874</v>
      </c>
      <c r="X85">
        <v>44.004638660357195</v>
      </c>
      <c r="Y85">
        <v>0</v>
      </c>
      <c r="Z85">
        <v>6.0321175199999999</v>
      </c>
      <c r="AA85">
        <v>12.931030944000003</v>
      </c>
      <c r="AB85">
        <v>12.121704815999999</v>
      </c>
      <c r="AC85">
        <v>8.9164694943999994</v>
      </c>
      <c r="AD85">
        <v>11.22633356</v>
      </c>
      <c r="AE85">
        <v>15.167135380800001</v>
      </c>
      <c r="AF85">
        <v>2.7224999999999993</v>
      </c>
      <c r="AG85">
        <v>11.07498912</v>
      </c>
      <c r="AH85">
        <v>47.416062719999999</v>
      </c>
      <c r="AI85">
        <v>20.308932799999997</v>
      </c>
      <c r="AJ85">
        <v>0</v>
      </c>
      <c r="AK85">
        <v>15.64986</v>
      </c>
      <c r="AL85">
        <v>0</v>
      </c>
      <c r="AM85">
        <v>4.8588992571428564</v>
      </c>
      <c r="AN85">
        <v>0.68867999999999996</v>
      </c>
      <c r="AO85">
        <v>7.4865336000000005</v>
      </c>
      <c r="AP85">
        <v>2.5545702000000001</v>
      </c>
      <c r="AQ85">
        <v>9.123759999999999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36.225977355067215</v>
      </c>
      <c r="BB85">
        <f t="shared" si="1"/>
        <v>1035.5485036404787</v>
      </c>
    </row>
    <row r="86" spans="1:54">
      <c r="A86" t="s">
        <v>128</v>
      </c>
      <c r="B86">
        <v>0</v>
      </c>
      <c r="C86">
        <v>6.1173684210526327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2.0155462184873949</v>
      </c>
      <c r="K86">
        <v>9.4079446301369849</v>
      </c>
      <c r="L86">
        <v>578.48713475312161</v>
      </c>
      <c r="M86">
        <v>28.234447069411633</v>
      </c>
      <c r="N86">
        <v>36.241839014985537</v>
      </c>
      <c r="O86">
        <v>0</v>
      </c>
      <c r="P86">
        <v>42.339733013349331</v>
      </c>
      <c r="Q86">
        <v>6.6899477930707167</v>
      </c>
      <c r="R86">
        <v>13.005700683426898</v>
      </c>
      <c r="S86">
        <v>8.1002501006846561</v>
      </c>
      <c r="T86">
        <v>0</v>
      </c>
      <c r="U86">
        <v>64.240655182640495</v>
      </c>
      <c r="V86">
        <v>6.36492760858712</v>
      </c>
      <c r="W86">
        <v>13.216827329490874</v>
      </c>
      <c r="X86">
        <v>44.004638660357195</v>
      </c>
      <c r="Y86">
        <v>0</v>
      </c>
      <c r="Z86">
        <v>6.0321175199999999</v>
      </c>
      <c r="AA86">
        <v>12.931030944000003</v>
      </c>
      <c r="AB86">
        <v>12.121704815999999</v>
      </c>
      <c r="AC86">
        <v>8.9164694943999994</v>
      </c>
      <c r="AD86">
        <v>11.22633356</v>
      </c>
      <c r="AE86">
        <v>15.167135380800001</v>
      </c>
      <c r="AF86">
        <v>2.7224999999999993</v>
      </c>
      <c r="AG86">
        <v>11.07498912</v>
      </c>
      <c r="AH86">
        <v>47.416062719999999</v>
      </c>
      <c r="AI86">
        <v>2.3433383999999999</v>
      </c>
      <c r="AJ86">
        <v>0</v>
      </c>
      <c r="AK86">
        <v>15.64986</v>
      </c>
      <c r="AL86">
        <v>0</v>
      </c>
      <c r="AM86">
        <v>4.8588992571428564</v>
      </c>
      <c r="AN86">
        <v>0.68867999999999996</v>
      </c>
      <c r="AO86">
        <v>7.4865336000000005</v>
      </c>
      <c r="AP86">
        <v>2.5545702000000001</v>
      </c>
      <c r="AQ86">
        <v>9.123759999999999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35.61874008026723</v>
      </c>
      <c r="BB86">
        <f t="shared" si="1"/>
        <v>1018.1901465152788</v>
      </c>
    </row>
    <row r="87" spans="1:54">
      <c r="A87" t="s">
        <v>129</v>
      </c>
      <c r="B87">
        <v>0</v>
      </c>
      <c r="C87">
        <v>6.1173684210526327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2.0155462184873949</v>
      </c>
      <c r="K87">
        <v>9.4079446301369849</v>
      </c>
      <c r="L87">
        <v>578.48713475312161</v>
      </c>
      <c r="M87">
        <v>28.234447069411633</v>
      </c>
      <c r="N87">
        <v>36.241839014985537</v>
      </c>
      <c r="O87">
        <v>0</v>
      </c>
      <c r="P87">
        <v>42.339733013349331</v>
      </c>
      <c r="Q87">
        <v>6.6899477930707167</v>
      </c>
      <c r="R87">
        <v>13.005700683426898</v>
      </c>
      <c r="S87">
        <v>8.1002501006846561</v>
      </c>
      <c r="T87">
        <v>0</v>
      </c>
      <c r="U87">
        <v>64.240655182640495</v>
      </c>
      <c r="V87">
        <v>6.36492760858712</v>
      </c>
      <c r="W87">
        <v>13.216827329490874</v>
      </c>
      <c r="X87">
        <v>44.004638660357195</v>
      </c>
      <c r="Y87">
        <v>0</v>
      </c>
      <c r="Z87">
        <v>1.01244</v>
      </c>
      <c r="AA87">
        <v>12.931030944000003</v>
      </c>
      <c r="AB87">
        <v>12.121704815999999</v>
      </c>
      <c r="AC87">
        <v>8.9164694943999994</v>
      </c>
      <c r="AD87">
        <v>8.3893539599999993</v>
      </c>
      <c r="AE87">
        <v>15.167135380800001</v>
      </c>
      <c r="AF87">
        <v>1.9662499999999996</v>
      </c>
      <c r="AG87">
        <v>11.07498912</v>
      </c>
      <c r="AH87">
        <v>45.033638000000003</v>
      </c>
      <c r="AI87">
        <v>0.78111280000000005</v>
      </c>
      <c r="AJ87">
        <v>0</v>
      </c>
      <c r="AK87">
        <v>15.64986</v>
      </c>
      <c r="AL87">
        <v>0</v>
      </c>
      <c r="AM87">
        <v>4.8588992571428564</v>
      </c>
      <c r="AN87">
        <v>0.68867999999999996</v>
      </c>
      <c r="AO87">
        <v>7.4865336000000005</v>
      </c>
      <c r="AP87">
        <v>2.5545702000000001</v>
      </c>
      <c r="AQ87">
        <v>6.8428199999999997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35.117199247232293</v>
      </c>
      <c r="BB87">
        <f t="shared" si="1"/>
        <v>1003.8531899083134</v>
      </c>
    </row>
    <row r="88" spans="1:54">
      <c r="A88" t="s">
        <v>130</v>
      </c>
      <c r="B88">
        <v>0</v>
      </c>
      <c r="C88">
        <v>6.1173684210526327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2.0155462184873949</v>
      </c>
      <c r="K88">
        <v>9.4079446301369849</v>
      </c>
      <c r="L88">
        <v>578.48713475312161</v>
      </c>
      <c r="M88">
        <v>28.234447069411633</v>
      </c>
      <c r="N88">
        <v>36.241839014985537</v>
      </c>
      <c r="O88">
        <v>0</v>
      </c>
      <c r="P88">
        <v>42.339733013349331</v>
      </c>
      <c r="Q88">
        <v>6.6899477930707167</v>
      </c>
      <c r="R88">
        <v>13.005700683426898</v>
      </c>
      <c r="S88">
        <v>8.1002501006846561</v>
      </c>
      <c r="T88">
        <v>0</v>
      </c>
      <c r="U88">
        <v>64.240655182640495</v>
      </c>
      <c r="V88">
        <v>6.36492760858712</v>
      </c>
      <c r="W88">
        <v>13.216827329490874</v>
      </c>
      <c r="X88">
        <v>44.004638660357195</v>
      </c>
      <c r="Y88">
        <v>0</v>
      </c>
      <c r="Z88">
        <v>1.01244</v>
      </c>
      <c r="AA88">
        <v>12.931030944000003</v>
      </c>
      <c r="AB88">
        <v>12.121704815999999</v>
      </c>
      <c r="AC88">
        <v>8.9164694943999994</v>
      </c>
      <c r="AD88">
        <v>8.3893539599999993</v>
      </c>
      <c r="AE88">
        <v>15.167135380800001</v>
      </c>
      <c r="AF88">
        <v>1.9662499999999996</v>
      </c>
      <c r="AG88">
        <v>11.07498912</v>
      </c>
      <c r="AH88">
        <v>45.033638000000003</v>
      </c>
      <c r="AI88">
        <v>0.78111280000000005</v>
      </c>
      <c r="AJ88">
        <v>0</v>
      </c>
      <c r="AK88">
        <v>15.64986</v>
      </c>
      <c r="AL88">
        <v>0</v>
      </c>
      <c r="AM88">
        <v>4.8588992571428564</v>
      </c>
      <c r="AN88">
        <v>0.68867999999999996</v>
      </c>
      <c r="AO88">
        <v>7.4865336000000005</v>
      </c>
      <c r="AP88">
        <v>2.5545702000000001</v>
      </c>
      <c r="AQ88">
        <v>6.8428199999999997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35.117199247232293</v>
      </c>
      <c r="BB88">
        <f t="shared" si="1"/>
        <v>1003.8531899083134</v>
      </c>
    </row>
    <row r="89" spans="1:54">
      <c r="A89" t="s">
        <v>131</v>
      </c>
      <c r="B89">
        <v>0</v>
      </c>
      <c r="C89">
        <v>6.1173684210526327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2.0155462184873949</v>
      </c>
      <c r="K89">
        <v>9.4079446301369849</v>
      </c>
      <c r="L89">
        <v>578.48713475312161</v>
      </c>
      <c r="M89">
        <v>28.234447069411633</v>
      </c>
      <c r="N89">
        <v>36.241839014985537</v>
      </c>
      <c r="O89">
        <v>0</v>
      </c>
      <c r="P89">
        <v>42.113735766533445</v>
      </c>
      <c r="Q89">
        <v>6.6899477930707167</v>
      </c>
      <c r="R89">
        <v>13.005700683426898</v>
      </c>
      <c r="S89">
        <v>8.1002501006846561</v>
      </c>
      <c r="T89">
        <v>0</v>
      </c>
      <c r="U89">
        <v>64.240655182640495</v>
      </c>
      <c r="V89">
        <v>6.36492760858712</v>
      </c>
      <c r="W89">
        <v>13.216827329490874</v>
      </c>
      <c r="X89">
        <v>44.004638660357195</v>
      </c>
      <c r="Y89">
        <v>0</v>
      </c>
      <c r="Z89">
        <v>1.01244</v>
      </c>
      <c r="AA89">
        <v>12.931030944000003</v>
      </c>
      <c r="AB89">
        <v>12.121704815999999</v>
      </c>
      <c r="AC89">
        <v>8.9164694943999994</v>
      </c>
      <c r="AD89">
        <v>8.3893539599999993</v>
      </c>
      <c r="AE89">
        <v>15.167135380800001</v>
      </c>
      <c r="AF89">
        <v>1.9662499999999996</v>
      </c>
      <c r="AG89">
        <v>11.07498912</v>
      </c>
      <c r="AH89">
        <v>46.486335999999987</v>
      </c>
      <c r="AI89">
        <v>4.1008421999999998</v>
      </c>
      <c r="AJ89">
        <v>0</v>
      </c>
      <c r="AK89">
        <v>15.64986</v>
      </c>
      <c r="AL89">
        <v>0</v>
      </c>
      <c r="AM89">
        <v>4.8588992571428564</v>
      </c>
      <c r="AN89">
        <v>0.68867999999999996</v>
      </c>
      <c r="AO89">
        <v>7.4865336000000005</v>
      </c>
      <c r="AP89">
        <v>1.7685485999999999</v>
      </c>
      <c r="AQ89">
        <v>6.8428199999999997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35.24430096428992</v>
      </c>
      <c r="BB89">
        <f t="shared" si="1"/>
        <v>1007.4864967444399</v>
      </c>
    </row>
    <row r="90" spans="1:54">
      <c r="A90" t="s">
        <v>132</v>
      </c>
      <c r="B90">
        <v>0</v>
      </c>
      <c r="C90">
        <v>6.1173684210526327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2.0155462184873949</v>
      </c>
      <c r="K90">
        <v>9.4079446301369849</v>
      </c>
      <c r="L90">
        <v>578.48713475312161</v>
      </c>
      <c r="M90">
        <v>28.234447069411633</v>
      </c>
      <c r="N90">
        <v>36.241839014985537</v>
      </c>
      <c r="O90">
        <v>0</v>
      </c>
      <c r="P90">
        <v>42.113735766533445</v>
      </c>
      <c r="Q90">
        <v>6.6899477930707167</v>
      </c>
      <c r="R90">
        <v>13.005700683426898</v>
      </c>
      <c r="S90">
        <v>8.1002501006846561</v>
      </c>
      <c r="T90">
        <v>0</v>
      </c>
      <c r="U90">
        <v>64.240655182640495</v>
      </c>
      <c r="V90">
        <v>6.36492760858712</v>
      </c>
      <c r="W90">
        <v>13.216827329490874</v>
      </c>
      <c r="X90">
        <v>44.004638660357195</v>
      </c>
      <c r="Y90">
        <v>0</v>
      </c>
      <c r="Z90">
        <v>1.01244</v>
      </c>
      <c r="AA90">
        <v>12.931030944000003</v>
      </c>
      <c r="AB90">
        <v>12.121704815999999</v>
      </c>
      <c r="AC90">
        <v>8.9164694943999994</v>
      </c>
      <c r="AD90">
        <v>8.3893539599999993</v>
      </c>
      <c r="AE90">
        <v>15.167135380800001</v>
      </c>
      <c r="AF90">
        <v>1.9662499999999996</v>
      </c>
      <c r="AG90">
        <v>11.07498912</v>
      </c>
      <c r="AH90">
        <v>46.486335999999987</v>
      </c>
      <c r="AI90">
        <v>4.1008421999999998</v>
      </c>
      <c r="AJ90">
        <v>0</v>
      </c>
      <c r="AK90">
        <v>15.64986</v>
      </c>
      <c r="AL90">
        <v>0</v>
      </c>
      <c r="AM90">
        <v>4.8588992571428564</v>
      </c>
      <c r="AN90">
        <v>0.68867999999999996</v>
      </c>
      <c r="AO90">
        <v>7.4865336000000005</v>
      </c>
      <c r="AP90">
        <v>1.7685485999999999</v>
      </c>
      <c r="AQ90">
        <v>6.8428199999999997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35.24430096428992</v>
      </c>
      <c r="BB90">
        <f t="shared" si="1"/>
        <v>1007.4864967444399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2.0155462184873949</v>
      </c>
      <c r="K91">
        <v>9.4079446301369849</v>
      </c>
      <c r="L91">
        <v>578.48713475312161</v>
      </c>
      <c r="M91">
        <v>28.234447069411633</v>
      </c>
      <c r="N91">
        <v>36.241839014985537</v>
      </c>
      <c r="O91">
        <v>0</v>
      </c>
      <c r="P91">
        <v>42.113735766533445</v>
      </c>
      <c r="Q91">
        <v>6.6899477930707167</v>
      </c>
      <c r="R91">
        <v>13.005700683426898</v>
      </c>
      <c r="S91">
        <v>8.1002501006846561</v>
      </c>
      <c r="T91">
        <v>0</v>
      </c>
      <c r="U91">
        <v>64.240655182640495</v>
      </c>
      <c r="V91">
        <v>6.36492760858712</v>
      </c>
      <c r="W91">
        <v>13.216827329490874</v>
      </c>
      <c r="X91">
        <v>44.004638660357195</v>
      </c>
      <c r="Y91">
        <v>0</v>
      </c>
      <c r="Z91">
        <v>6.0321175199999999</v>
      </c>
      <c r="AA91">
        <v>12.931030944000003</v>
      </c>
      <c r="AB91">
        <v>12.121704815999999</v>
      </c>
      <c r="AC91">
        <v>8.9164694943999994</v>
      </c>
      <c r="AD91">
        <v>11.22633356</v>
      </c>
      <c r="AE91">
        <v>15.167135380800001</v>
      </c>
      <c r="AF91">
        <v>2.7224999999999993</v>
      </c>
      <c r="AG91">
        <v>11.07498912</v>
      </c>
      <c r="AH91">
        <v>47.416062719999999</v>
      </c>
      <c r="AI91">
        <v>4.4913986000000001</v>
      </c>
      <c r="AJ91">
        <v>0</v>
      </c>
      <c r="AK91">
        <v>15.64986</v>
      </c>
      <c r="AL91">
        <v>0</v>
      </c>
      <c r="AM91">
        <v>4.8588992571428564</v>
      </c>
      <c r="AN91">
        <v>0.68867999999999996</v>
      </c>
      <c r="AO91">
        <v>7.4865336000000005</v>
      </c>
      <c r="AP91">
        <v>1.7685485999999999</v>
      </c>
      <c r="AQ91">
        <v>9.123759999999999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35.450371194693275</v>
      </c>
      <c r="BB91">
        <f t="shared" si="1"/>
        <v>1013.3771883329842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2.0155462184873949</v>
      </c>
      <c r="K92">
        <v>9.4079446301369849</v>
      </c>
      <c r="L92">
        <v>578.48713475312161</v>
      </c>
      <c r="M92">
        <v>28.234447069411633</v>
      </c>
      <c r="N92">
        <v>36.241839014985537</v>
      </c>
      <c r="O92">
        <v>0</v>
      </c>
      <c r="P92">
        <v>42.113735766533445</v>
      </c>
      <c r="Q92">
        <v>6.6899477930707167</v>
      </c>
      <c r="R92">
        <v>13.005700683426898</v>
      </c>
      <c r="S92">
        <v>8.1002501006846561</v>
      </c>
      <c r="T92">
        <v>0</v>
      </c>
      <c r="U92">
        <v>64.240655182640495</v>
      </c>
      <c r="V92">
        <v>6.36492760858712</v>
      </c>
      <c r="W92">
        <v>13.216827329490874</v>
      </c>
      <c r="X92">
        <v>44.004638660357195</v>
      </c>
      <c r="Y92">
        <v>0</v>
      </c>
      <c r="Z92">
        <v>6.0321175199999999</v>
      </c>
      <c r="AA92">
        <v>12.931030944000003</v>
      </c>
      <c r="AB92">
        <v>12.121704815999999</v>
      </c>
      <c r="AC92">
        <v>8.9164694943999994</v>
      </c>
      <c r="AD92">
        <v>11.22633356</v>
      </c>
      <c r="AE92">
        <v>15.167135380800001</v>
      </c>
      <c r="AF92">
        <v>2.7224999999999993</v>
      </c>
      <c r="AG92">
        <v>11.07498912</v>
      </c>
      <c r="AH92">
        <v>47.416062719999999</v>
      </c>
      <c r="AI92">
        <v>4.4913986000000001</v>
      </c>
      <c r="AJ92">
        <v>0</v>
      </c>
      <c r="AK92">
        <v>15.64986</v>
      </c>
      <c r="AL92">
        <v>0</v>
      </c>
      <c r="AM92">
        <v>4.8588992571428564</v>
      </c>
      <c r="AN92">
        <v>0.68867999999999996</v>
      </c>
      <c r="AO92">
        <v>7.4865336000000005</v>
      </c>
      <c r="AP92">
        <v>2.5545702000000001</v>
      </c>
      <c r="AQ92">
        <v>9.123759999999999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35.476938847493273</v>
      </c>
      <c r="BB92">
        <f t="shared" si="1"/>
        <v>1014.1366422801841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1.5097696363960405E-3</v>
      </c>
      <c r="G93">
        <v>0</v>
      </c>
      <c r="H93">
        <v>0</v>
      </c>
      <c r="I93">
        <v>0</v>
      </c>
      <c r="J93">
        <v>6.9651369216241736</v>
      </c>
      <c r="K93">
        <v>9.4079446301369849</v>
      </c>
      <c r="L93">
        <v>578.48713475312161</v>
      </c>
      <c r="M93">
        <v>28.234447069411633</v>
      </c>
      <c r="N93">
        <v>36.241839014985537</v>
      </c>
      <c r="O93">
        <v>0</v>
      </c>
      <c r="P93">
        <v>42.113735766533445</v>
      </c>
      <c r="Q93">
        <v>6.6899477930707167</v>
      </c>
      <c r="R93">
        <v>13.005700683426898</v>
      </c>
      <c r="S93">
        <v>8.1002501006846561</v>
      </c>
      <c r="T93">
        <v>0</v>
      </c>
      <c r="U93">
        <v>64.240655182640495</v>
      </c>
      <c r="V93">
        <v>6.36492760858712</v>
      </c>
      <c r="W93">
        <v>13.216827329490874</v>
      </c>
      <c r="X93">
        <v>44.004638660357195</v>
      </c>
      <c r="Y93">
        <v>0</v>
      </c>
      <c r="Z93">
        <v>6.0321175199999999</v>
      </c>
      <c r="AA93">
        <v>12.931030944000003</v>
      </c>
      <c r="AB93">
        <v>12.121704815999999</v>
      </c>
      <c r="AC93">
        <v>8.9164694943999994</v>
      </c>
      <c r="AD93">
        <v>11.22633356</v>
      </c>
      <c r="AE93">
        <v>15.167135380800001</v>
      </c>
      <c r="AF93">
        <v>2.7224999999999993</v>
      </c>
      <c r="AG93">
        <v>11.07498912</v>
      </c>
      <c r="AH93">
        <v>47.416062719999999</v>
      </c>
      <c r="AI93">
        <v>4.4913986000000001</v>
      </c>
      <c r="AJ93">
        <v>0</v>
      </c>
      <c r="AK93">
        <v>15.64986</v>
      </c>
      <c r="AL93">
        <v>0</v>
      </c>
      <c r="AM93">
        <v>4.8588992571428564</v>
      </c>
      <c r="AN93">
        <v>0.68867999999999996</v>
      </c>
      <c r="AO93">
        <v>7.4865336000000005</v>
      </c>
      <c r="AP93">
        <v>2.5545702000000001</v>
      </c>
      <c r="AQ93">
        <v>9.123759999999999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2.0328896875239648E-3</v>
      </c>
      <c r="AY93">
        <v>0</v>
      </c>
      <c r="AZ93">
        <v>0</v>
      </c>
      <c r="BA93">
        <v>35.644354755156932</v>
      </c>
      <c r="BB93">
        <f t="shared" si="1"/>
        <v>1018.9223597349812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1.5097696363960405E-3</v>
      </c>
      <c r="G94">
        <v>0</v>
      </c>
      <c r="H94">
        <v>0</v>
      </c>
      <c r="I94">
        <v>0</v>
      </c>
      <c r="J94">
        <v>6.9651369216241736</v>
      </c>
      <c r="K94">
        <v>9.4079446301369849</v>
      </c>
      <c r="L94">
        <v>578.48713475312161</v>
      </c>
      <c r="M94">
        <v>28.234447069411633</v>
      </c>
      <c r="N94">
        <v>36.241839014985537</v>
      </c>
      <c r="O94">
        <v>0</v>
      </c>
      <c r="P94">
        <v>42.113735766533445</v>
      </c>
      <c r="Q94">
        <v>6.6899477930707167</v>
      </c>
      <c r="R94">
        <v>13.005700683426898</v>
      </c>
      <c r="S94">
        <v>8.1002501006846561</v>
      </c>
      <c r="T94">
        <v>0</v>
      </c>
      <c r="U94">
        <v>64.240655182640495</v>
      </c>
      <c r="V94">
        <v>6.36492760858712</v>
      </c>
      <c r="W94">
        <v>13.216827329490874</v>
      </c>
      <c r="X94">
        <v>44.004638660357195</v>
      </c>
      <c r="Y94">
        <v>0</v>
      </c>
      <c r="Z94">
        <v>6.0321175199999999</v>
      </c>
      <c r="AA94">
        <v>12.931030944000003</v>
      </c>
      <c r="AB94">
        <v>12.121704815999999</v>
      </c>
      <c r="AC94">
        <v>8.9164694943999994</v>
      </c>
      <c r="AD94">
        <v>11.22633356</v>
      </c>
      <c r="AE94">
        <v>15.167135380800001</v>
      </c>
      <c r="AF94">
        <v>2.7224999999999993</v>
      </c>
      <c r="AG94">
        <v>11.07498912</v>
      </c>
      <c r="AH94">
        <v>47.416062719999999</v>
      </c>
      <c r="AI94">
        <v>4.4913986000000001</v>
      </c>
      <c r="AJ94">
        <v>0</v>
      </c>
      <c r="AK94">
        <v>15.64986</v>
      </c>
      <c r="AL94">
        <v>0</v>
      </c>
      <c r="AM94">
        <v>4.8588992571428564</v>
      </c>
      <c r="AN94">
        <v>0.68867999999999996</v>
      </c>
      <c r="AO94">
        <v>7.4865336000000005</v>
      </c>
      <c r="AP94">
        <v>2.5545702000000001</v>
      </c>
      <c r="AQ94">
        <v>9.123759999999999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2.0328896875239648E-3</v>
      </c>
      <c r="AY94">
        <v>0</v>
      </c>
      <c r="AZ94">
        <v>0</v>
      </c>
      <c r="BA94">
        <v>35.644354755156932</v>
      </c>
      <c r="BB94">
        <f t="shared" si="1"/>
        <v>1018.9223597349812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1.5097696363960405E-3</v>
      </c>
      <c r="G95">
        <v>0</v>
      </c>
      <c r="H95">
        <v>0</v>
      </c>
      <c r="I95">
        <v>0</v>
      </c>
      <c r="J95">
        <v>6.9651369216241736</v>
      </c>
      <c r="K95">
        <v>9.4079446301369849</v>
      </c>
      <c r="L95">
        <v>578.48713475312161</v>
      </c>
      <c r="M95">
        <v>28.234447069411633</v>
      </c>
      <c r="N95">
        <v>36.241839014985537</v>
      </c>
      <c r="O95">
        <v>0</v>
      </c>
      <c r="P95">
        <v>42.113735766533445</v>
      </c>
      <c r="Q95">
        <v>6.6899477930707167</v>
      </c>
      <c r="R95">
        <v>13.005700683426898</v>
      </c>
      <c r="S95">
        <v>8.1002501006846561</v>
      </c>
      <c r="T95">
        <v>0</v>
      </c>
      <c r="U95">
        <v>64.240655182640495</v>
      </c>
      <c r="V95">
        <v>6.36492760858712</v>
      </c>
      <c r="W95">
        <v>13.216827329490874</v>
      </c>
      <c r="X95">
        <v>44.004638660357195</v>
      </c>
      <c r="Y95">
        <v>0</v>
      </c>
      <c r="Z95">
        <v>2.01070584</v>
      </c>
      <c r="AA95">
        <v>12.931030944000003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1.9662499999999996</v>
      </c>
      <c r="AG95">
        <v>11.07498912</v>
      </c>
      <c r="AH95">
        <v>46.486335999999987</v>
      </c>
      <c r="AI95">
        <v>4.4913986000000001</v>
      </c>
      <c r="AJ95">
        <v>0</v>
      </c>
      <c r="AK95">
        <v>15.64986</v>
      </c>
      <c r="AL95">
        <v>0</v>
      </c>
      <c r="AM95">
        <v>4.8588992571428564</v>
      </c>
      <c r="AN95">
        <v>0.68867999999999996</v>
      </c>
      <c r="AO95">
        <v>7.4865336000000005</v>
      </c>
      <c r="AP95">
        <v>2.5545702000000001</v>
      </c>
      <c r="AQ95">
        <v>6.8428199999999997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2.0328896875239648E-3</v>
      </c>
      <c r="AY95">
        <v>0</v>
      </c>
      <c r="AZ95">
        <v>0</v>
      </c>
      <c r="BA95">
        <v>35.374349132522006</v>
      </c>
      <c r="BB95">
        <f t="shared" si="1"/>
        <v>1011.2040369576162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1.5097696363960405E-3</v>
      </c>
      <c r="G96">
        <v>0</v>
      </c>
      <c r="H96">
        <v>0</v>
      </c>
      <c r="I96">
        <v>0</v>
      </c>
      <c r="J96">
        <v>6.9651369216241736</v>
      </c>
      <c r="K96">
        <v>9.4079446301369849</v>
      </c>
      <c r="L96">
        <v>578.48713475312161</v>
      </c>
      <c r="M96">
        <v>28.234447069411633</v>
      </c>
      <c r="N96">
        <v>36.241839014985537</v>
      </c>
      <c r="O96">
        <v>0</v>
      </c>
      <c r="P96">
        <v>42.113735766533445</v>
      </c>
      <c r="Q96">
        <v>6.6899477930707167</v>
      </c>
      <c r="R96">
        <v>13.005700683426898</v>
      </c>
      <c r="S96">
        <v>8.1002501006846561</v>
      </c>
      <c r="T96">
        <v>0</v>
      </c>
      <c r="U96">
        <v>64.240655182640495</v>
      </c>
      <c r="V96">
        <v>6.36492760858712</v>
      </c>
      <c r="W96">
        <v>13.216827329490874</v>
      </c>
      <c r="X96">
        <v>44.004638660357195</v>
      </c>
      <c r="Y96">
        <v>0</v>
      </c>
      <c r="Z96">
        <v>2.01070584</v>
      </c>
      <c r="AA96">
        <v>12.931030944000003</v>
      </c>
      <c r="AB96">
        <v>12.121704815999999</v>
      </c>
      <c r="AC96">
        <v>8.9129535664000006</v>
      </c>
      <c r="AD96">
        <v>11.22633356</v>
      </c>
      <c r="AE96">
        <v>15.167135380800001</v>
      </c>
      <c r="AF96">
        <v>1.9662499999999996</v>
      </c>
      <c r="AG96">
        <v>11.07498912</v>
      </c>
      <c r="AH96">
        <v>46.486335999999987</v>
      </c>
      <c r="AI96">
        <v>4.4913986000000001</v>
      </c>
      <c r="AJ96">
        <v>0</v>
      </c>
      <c r="AK96">
        <v>15.64986</v>
      </c>
      <c r="AL96">
        <v>0</v>
      </c>
      <c r="AM96">
        <v>4.8588992571428564</v>
      </c>
      <c r="AN96">
        <v>0.68867999999999996</v>
      </c>
      <c r="AO96">
        <v>7.4865336000000005</v>
      </c>
      <c r="AP96">
        <v>2.5545702000000001</v>
      </c>
      <c r="AQ96">
        <v>4.5618799999999995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2.0328896875239648E-3</v>
      </c>
      <c r="AY96">
        <v>0</v>
      </c>
      <c r="AZ96">
        <v>0</v>
      </c>
      <c r="BA96">
        <v>35.297134383461703</v>
      </c>
      <c r="BB96">
        <f t="shared" si="1"/>
        <v>1008.9967957786764</v>
      </c>
    </row>
    <row r="97" spans="1:54">
      <c r="A97" t="s">
        <v>139</v>
      </c>
      <c r="B97">
        <v>0</v>
      </c>
      <c r="C97">
        <v>10.350446035431684</v>
      </c>
      <c r="D97">
        <v>0</v>
      </c>
      <c r="E97">
        <v>0</v>
      </c>
      <c r="F97">
        <v>1.5097696363960405E-3</v>
      </c>
      <c r="G97">
        <v>0</v>
      </c>
      <c r="H97">
        <v>0</v>
      </c>
      <c r="I97">
        <v>0</v>
      </c>
      <c r="J97">
        <v>6.9651369216241736</v>
      </c>
      <c r="K97">
        <v>9.4079446301369849</v>
      </c>
      <c r="L97">
        <v>578.48713475312161</v>
      </c>
      <c r="M97">
        <v>28.234447069411633</v>
      </c>
      <c r="N97">
        <v>36.241839014985537</v>
      </c>
      <c r="O97">
        <v>0</v>
      </c>
      <c r="P97">
        <v>42.339733013349331</v>
      </c>
      <c r="Q97">
        <v>6.490592233104798</v>
      </c>
      <c r="R97">
        <v>13.005700683426898</v>
      </c>
      <c r="S97">
        <v>8.1002501006846561</v>
      </c>
      <c r="T97">
        <v>0</v>
      </c>
      <c r="U97">
        <v>64.240655182640495</v>
      </c>
      <c r="V97">
        <v>6.36492760858712</v>
      </c>
      <c r="W97">
        <v>13.216827329490874</v>
      </c>
      <c r="X97">
        <v>44.004638660357195</v>
      </c>
      <c r="Y97">
        <v>0</v>
      </c>
      <c r="Z97">
        <v>2.01070584</v>
      </c>
      <c r="AA97">
        <v>12.931030944000003</v>
      </c>
      <c r="AB97">
        <v>12.121704815999999</v>
      </c>
      <c r="AC97">
        <v>8.9074839359999984</v>
      </c>
      <c r="AD97">
        <v>11.22633356</v>
      </c>
      <c r="AE97">
        <v>15.167135380800001</v>
      </c>
      <c r="AF97">
        <v>1.9662499999999996</v>
      </c>
      <c r="AG97">
        <v>11.07498912</v>
      </c>
      <c r="AH97">
        <v>46.486335999999987</v>
      </c>
      <c r="AI97">
        <v>4.4913986000000001</v>
      </c>
      <c r="AJ97">
        <v>0</v>
      </c>
      <c r="AK97">
        <v>15.64986</v>
      </c>
      <c r="AL97">
        <v>0</v>
      </c>
      <c r="AM97">
        <v>4.8588992571428564</v>
      </c>
      <c r="AN97">
        <v>0.68867999999999996</v>
      </c>
      <c r="AO97">
        <v>7.4865336000000005</v>
      </c>
      <c r="AP97">
        <v>2.5545702000000001</v>
      </c>
      <c r="AQ97">
        <v>2.2809399999999997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2.0328896875239648E-3</v>
      </c>
      <c r="AY97">
        <v>0</v>
      </c>
      <c r="AZ97">
        <v>0</v>
      </c>
      <c r="BA97">
        <v>35.570599361488867</v>
      </c>
      <c r="BB97">
        <f t="shared" si="1"/>
        <v>1016.814008892531</v>
      </c>
    </row>
    <row r="98" spans="1:54">
      <c r="A98" t="s">
        <v>140</v>
      </c>
      <c r="B98">
        <v>0</v>
      </c>
      <c r="C98">
        <v>10.223727272727274</v>
      </c>
      <c r="D98">
        <v>0</v>
      </c>
      <c r="E98">
        <v>0</v>
      </c>
      <c r="F98">
        <v>1.5097696363960405E-3</v>
      </c>
      <c r="G98">
        <v>0</v>
      </c>
      <c r="H98">
        <v>0</v>
      </c>
      <c r="I98">
        <v>0</v>
      </c>
      <c r="J98">
        <v>6.9651369216241736</v>
      </c>
      <c r="K98">
        <v>9.4079446301369849</v>
      </c>
      <c r="L98">
        <v>578.48713475312161</v>
      </c>
      <c r="M98">
        <v>28.234447069411633</v>
      </c>
      <c r="N98">
        <v>36.241839014985537</v>
      </c>
      <c r="O98">
        <v>0</v>
      </c>
      <c r="P98">
        <v>42.339733013349331</v>
      </c>
      <c r="Q98">
        <v>6.490592233104798</v>
      </c>
      <c r="R98">
        <v>13.005700683426898</v>
      </c>
      <c r="S98">
        <v>8.1002501006846561</v>
      </c>
      <c r="T98">
        <v>0</v>
      </c>
      <c r="U98">
        <v>64.240655182640495</v>
      </c>
      <c r="V98">
        <v>6.36492760858712</v>
      </c>
      <c r="W98">
        <v>13.216827329490874</v>
      </c>
      <c r="X98">
        <v>44.004638660357195</v>
      </c>
      <c r="Y98">
        <v>0</v>
      </c>
      <c r="Z98">
        <v>2.01070584</v>
      </c>
      <c r="AA98">
        <v>12.931030944000003</v>
      </c>
      <c r="AB98">
        <v>12.121704815999999</v>
      </c>
      <c r="AC98">
        <v>8.9074839359999984</v>
      </c>
      <c r="AD98">
        <v>11.22633356</v>
      </c>
      <c r="AE98">
        <v>15.167135380800001</v>
      </c>
      <c r="AF98">
        <v>1.9662499999999996</v>
      </c>
      <c r="AG98">
        <v>11.07498912</v>
      </c>
      <c r="AH98">
        <v>46.486335999999987</v>
      </c>
      <c r="AI98">
        <v>4.4913986000000001</v>
      </c>
      <c r="AJ98">
        <v>0</v>
      </c>
      <c r="AK98">
        <v>15.64986</v>
      </c>
      <c r="AL98">
        <v>0</v>
      </c>
      <c r="AM98">
        <v>4.8588992571428564</v>
      </c>
      <c r="AN98">
        <v>0.68867999999999996</v>
      </c>
      <c r="AO98">
        <v>7.4865336000000005</v>
      </c>
      <c r="AP98">
        <v>2.5545702000000001</v>
      </c>
      <c r="AQ98">
        <v>2.2809399999999997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2.0328896875239648E-3</v>
      </c>
      <c r="AY98">
        <v>0</v>
      </c>
      <c r="AZ98">
        <v>0</v>
      </c>
      <c r="BA98">
        <v>35.566316415361406</v>
      </c>
      <c r="BB98">
        <f t="shared" si="1"/>
        <v>1016.6915730759542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3.0060081739164381E-2</v>
      </c>
      <c r="D99">
        <f t="shared" si="2"/>
        <v>0</v>
      </c>
      <c r="E99">
        <f t="shared" si="2"/>
        <v>0</v>
      </c>
      <c r="F99">
        <f t="shared" si="2"/>
        <v>3.1103470720370121E-3</v>
      </c>
      <c r="G99">
        <f t="shared" si="2"/>
        <v>0</v>
      </c>
      <c r="H99">
        <f t="shared" si="2"/>
        <v>0</v>
      </c>
      <c r="I99">
        <f t="shared" si="2"/>
        <v>8.6111545600182967E-3</v>
      </c>
      <c r="J99">
        <f t="shared" si="2"/>
        <v>0.15302612307662158</v>
      </c>
      <c r="K99">
        <f t="shared" si="2"/>
        <v>0.18726669284191746</v>
      </c>
      <c r="L99">
        <f t="shared" si="2"/>
        <v>12.367888795180018</v>
      </c>
      <c r="M99">
        <f t="shared" si="2"/>
        <v>0.66654263948979986</v>
      </c>
      <c r="N99">
        <f t="shared" si="2"/>
        <v>0.86980413635965292</v>
      </c>
      <c r="O99">
        <f t="shared" si="2"/>
        <v>0</v>
      </c>
      <c r="P99">
        <f t="shared" si="2"/>
        <v>1.0154668386571668</v>
      </c>
      <c r="Q99">
        <f t="shared" si="2"/>
        <v>0.1251760658152527</v>
      </c>
      <c r="R99">
        <f t="shared" si="2"/>
        <v>0.27305090167482704</v>
      </c>
      <c r="S99">
        <f t="shared" si="2"/>
        <v>0.16922597887745416</v>
      </c>
      <c r="T99">
        <f t="shared" si="2"/>
        <v>0</v>
      </c>
      <c r="U99">
        <f t="shared" si="2"/>
        <v>1.5417757243833747</v>
      </c>
      <c r="V99">
        <f t="shared" si="2"/>
        <v>0.13339035185765422</v>
      </c>
      <c r="W99">
        <f t="shared" si="2"/>
        <v>0.2947740919319517</v>
      </c>
      <c r="X99">
        <f t="shared" si="2"/>
        <v>1.0220981385618986</v>
      </c>
      <c r="Y99">
        <f t="shared" si="2"/>
        <v>0</v>
      </c>
      <c r="Z99">
        <f t="shared" si="2"/>
        <v>6.4731870060000002E-2</v>
      </c>
      <c r="AA99">
        <f t="shared" si="2"/>
        <v>0.11633456086199995</v>
      </c>
      <c r="AB99">
        <f t="shared" si="2"/>
        <v>0.27443147097600007</v>
      </c>
      <c r="AC99">
        <f t="shared" si="2"/>
        <v>0.19612101488199982</v>
      </c>
      <c r="AD99">
        <f t="shared" si="2"/>
        <v>0.2438991890400003</v>
      </c>
      <c r="AE99">
        <f t="shared" si="2"/>
        <v>0.36401124913919924</v>
      </c>
      <c r="AF99">
        <f t="shared" si="2"/>
        <v>4.9458750000000024E-2</v>
      </c>
      <c r="AG99">
        <f t="shared" si="2"/>
        <v>0.26579973888000064</v>
      </c>
      <c r="AH99">
        <f t="shared" si="2"/>
        <v>0.98049851509999897</v>
      </c>
      <c r="AI99">
        <f t="shared" si="2"/>
        <v>9.2464227699999998E-2</v>
      </c>
      <c r="AJ99">
        <f t="shared" si="2"/>
        <v>0</v>
      </c>
      <c r="AK99">
        <f t="shared" si="2"/>
        <v>0.37586914999999982</v>
      </c>
      <c r="AL99">
        <f t="shared" si="2"/>
        <v>0</v>
      </c>
      <c r="AM99">
        <f t="shared" si="2"/>
        <v>5.7092066271428585E-2</v>
      </c>
      <c r="AN99">
        <f t="shared" si="2"/>
        <v>1.6528319999999989E-2</v>
      </c>
      <c r="AO99">
        <f t="shared" si="2"/>
        <v>0.17751202560000004</v>
      </c>
      <c r="AP99">
        <f t="shared" si="2"/>
        <v>5.8195074210000031E-2</v>
      </c>
      <c r="AQ99">
        <f t="shared" si="2"/>
        <v>5.4742559999999996E-2</v>
      </c>
      <c r="AR99">
        <f t="shared" si="2"/>
        <v>0.36936020159999933</v>
      </c>
      <c r="AS99">
        <f t="shared" si="2"/>
        <v>0.23584245015239963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3.0493345312859471E-6</v>
      </c>
      <c r="AY99">
        <f t="shared" si="2"/>
        <v>0</v>
      </c>
      <c r="AZ99">
        <f t="shared" si="2"/>
        <v>0</v>
      </c>
      <c r="BA99">
        <f t="shared" si="2"/>
        <v>0.77247080455945194</v>
      </c>
      <c r="BB99">
        <f t="shared" si="1"/>
        <v>22.081692741326918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77.009999999999991</v>
      </c>
      <c r="BA3">
        <v>2.609999999999971</v>
      </c>
      <c r="BB3">
        <f>SUM(B3:AZ3)-BA3</f>
        <v>74.40000000000002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77.009999999999991</v>
      </c>
      <c r="BA4">
        <v>2.609999999999971</v>
      </c>
      <c r="BB4">
        <f t="shared" ref="BB4:BB67" si="0">SUM(B4:AZ4)-BA4</f>
        <v>74.40000000000002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77.089999999999989</v>
      </c>
      <c r="BA5">
        <v>2.609999999999971</v>
      </c>
      <c r="BB5">
        <f t="shared" si="0"/>
        <v>74.480000000000018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77.089999999999989</v>
      </c>
      <c r="BA6">
        <v>2.609999999999971</v>
      </c>
      <c r="BB6">
        <f t="shared" si="0"/>
        <v>74.480000000000018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77.089999999999989</v>
      </c>
      <c r="BA7">
        <v>2.609999999999971</v>
      </c>
      <c r="BB7">
        <f t="shared" si="0"/>
        <v>74.480000000000018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77.089999999999989</v>
      </c>
      <c r="BA8">
        <v>2.609999999999971</v>
      </c>
      <c r="BB8">
        <f t="shared" si="0"/>
        <v>74.480000000000018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77.089999999999989</v>
      </c>
      <c r="BA9">
        <v>2.609999999999971</v>
      </c>
      <c r="BB9">
        <f t="shared" si="0"/>
        <v>74.480000000000018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77.089999999999989</v>
      </c>
      <c r="BA10">
        <v>2.609999999999971</v>
      </c>
      <c r="BB10">
        <f t="shared" si="0"/>
        <v>74.480000000000018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76.31</v>
      </c>
      <c r="BA11">
        <v>2.5799999999999983</v>
      </c>
      <c r="BB11">
        <f t="shared" si="0"/>
        <v>73.73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76.31</v>
      </c>
      <c r="BA12">
        <v>2.5799999999999983</v>
      </c>
      <c r="BB12">
        <f t="shared" si="0"/>
        <v>73.73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76.31</v>
      </c>
      <c r="BA13">
        <v>2.5799999999999983</v>
      </c>
      <c r="BB13">
        <f t="shared" si="0"/>
        <v>73.73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76.31</v>
      </c>
      <c r="BA14">
        <v>2.5799999999999983</v>
      </c>
      <c r="BB14">
        <f t="shared" si="0"/>
        <v>73.73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76.31</v>
      </c>
      <c r="BA15">
        <v>2.5799999999999983</v>
      </c>
      <c r="BB15">
        <f t="shared" si="0"/>
        <v>73.73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76.31</v>
      </c>
      <c r="BA16">
        <v>2.5799999999999983</v>
      </c>
      <c r="BB16">
        <f t="shared" si="0"/>
        <v>73.73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76.399999999999991</v>
      </c>
      <c r="BA17">
        <v>2.5799999999999841</v>
      </c>
      <c r="BB17">
        <f t="shared" si="0"/>
        <v>73.820000000000007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76.399999999999991</v>
      </c>
      <c r="BA18">
        <v>2.5799999999999841</v>
      </c>
      <c r="BB18">
        <f t="shared" si="0"/>
        <v>73.820000000000007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76.399999999999991</v>
      </c>
      <c r="BA19">
        <v>2.5799999999999841</v>
      </c>
      <c r="BB19">
        <f t="shared" si="0"/>
        <v>73.820000000000007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76.399999999999991</v>
      </c>
      <c r="BA20">
        <v>2.5799999999999841</v>
      </c>
      <c r="BB20">
        <f t="shared" si="0"/>
        <v>73.820000000000007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76.399999999999991</v>
      </c>
      <c r="BA21">
        <v>2.5799999999999841</v>
      </c>
      <c r="BB21">
        <f t="shared" si="0"/>
        <v>73.820000000000007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76.399999999999991</v>
      </c>
      <c r="BA22">
        <v>2.5799999999999841</v>
      </c>
      <c r="BB22">
        <f t="shared" si="0"/>
        <v>73.820000000000007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76.399999999999991</v>
      </c>
      <c r="BA23">
        <v>2.5799999999999841</v>
      </c>
      <c r="BB23">
        <f t="shared" si="0"/>
        <v>73.820000000000007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76.399999999999991</v>
      </c>
      <c r="BA24">
        <v>2.5799999999999841</v>
      </c>
      <c r="BB24">
        <f t="shared" si="0"/>
        <v>73.820000000000007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76.339999999999989</v>
      </c>
      <c r="BA25">
        <v>2.5799999999999841</v>
      </c>
      <c r="BB25">
        <f t="shared" si="0"/>
        <v>73.760000000000005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76.399999999999991</v>
      </c>
      <c r="BA26">
        <v>2.5799999999999841</v>
      </c>
      <c r="BB26">
        <f t="shared" si="0"/>
        <v>73.820000000000007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77.169999999999987</v>
      </c>
      <c r="BA27">
        <v>2.6199999999999761</v>
      </c>
      <c r="BB27">
        <f t="shared" si="0"/>
        <v>74.550000000000011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77.169999999999987</v>
      </c>
      <c r="BA28">
        <v>2.6199999999999761</v>
      </c>
      <c r="BB28">
        <f t="shared" si="0"/>
        <v>74.550000000000011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77.169999999999987</v>
      </c>
      <c r="BA29">
        <v>2.6199999999999761</v>
      </c>
      <c r="BB29">
        <f t="shared" si="0"/>
        <v>74.550000000000011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77.169999999999987</v>
      </c>
      <c r="BA30">
        <v>2.6199999999999761</v>
      </c>
      <c r="BB30">
        <f t="shared" si="0"/>
        <v>74.550000000000011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77.169999999999987</v>
      </c>
      <c r="BA31">
        <v>2.6199999999999761</v>
      </c>
      <c r="BB31">
        <f t="shared" si="0"/>
        <v>74.550000000000011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77.169999999999987</v>
      </c>
      <c r="BA32">
        <v>2.6199999999999761</v>
      </c>
      <c r="BB32">
        <f t="shared" si="0"/>
        <v>74.550000000000011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77.169999999999987</v>
      </c>
      <c r="BA33">
        <v>2.6199999999999761</v>
      </c>
      <c r="BB33">
        <f t="shared" si="0"/>
        <v>74.550000000000011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77.169999999999987</v>
      </c>
      <c r="BA34">
        <v>2.6199999999999761</v>
      </c>
      <c r="BB34">
        <f t="shared" si="0"/>
        <v>74.550000000000011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77.169999999999987</v>
      </c>
      <c r="BA35">
        <v>2.6199999999999761</v>
      </c>
      <c r="BB35">
        <f t="shared" si="0"/>
        <v>74.550000000000011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77.169999999999987</v>
      </c>
      <c r="BA36">
        <v>2.6199999999999761</v>
      </c>
      <c r="BB36">
        <f t="shared" si="0"/>
        <v>74.550000000000011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77.169999999999987</v>
      </c>
      <c r="BA37">
        <v>2.6199999999999761</v>
      </c>
      <c r="BB37">
        <f t="shared" si="0"/>
        <v>74.550000000000011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77.169999999999987</v>
      </c>
      <c r="BA38">
        <v>2.6199999999999761</v>
      </c>
      <c r="BB38">
        <f t="shared" si="0"/>
        <v>74.550000000000011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77.169999999999987</v>
      </c>
      <c r="BA39">
        <v>2.6199999999999761</v>
      </c>
      <c r="BB39">
        <f t="shared" si="0"/>
        <v>74.550000000000011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77.169999999999987</v>
      </c>
      <c r="BA40">
        <v>2.6199999999999761</v>
      </c>
      <c r="BB40">
        <f t="shared" si="0"/>
        <v>74.550000000000011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77.169999999999987</v>
      </c>
      <c r="BA41">
        <v>2.6199999999999761</v>
      </c>
      <c r="BB41">
        <f t="shared" si="0"/>
        <v>74.550000000000011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77.169999999999987</v>
      </c>
      <c r="BA42">
        <v>2.6199999999999761</v>
      </c>
      <c r="BB42">
        <f t="shared" si="0"/>
        <v>74.550000000000011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77.409999999999982</v>
      </c>
      <c r="BA43">
        <v>2.629999999999967</v>
      </c>
      <c r="BB43">
        <f t="shared" si="0"/>
        <v>74.780000000000015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77.409999999999982</v>
      </c>
      <c r="BA44">
        <v>2.629999999999967</v>
      </c>
      <c r="BB44">
        <f t="shared" si="0"/>
        <v>74.780000000000015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77.409999999999982</v>
      </c>
      <c r="BA45">
        <v>2.629999999999967</v>
      </c>
      <c r="BB45">
        <f t="shared" si="0"/>
        <v>74.780000000000015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77.409999999999982</v>
      </c>
      <c r="BA46">
        <v>2.629999999999967</v>
      </c>
      <c r="BB46">
        <f t="shared" si="0"/>
        <v>74.780000000000015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77.399999999999991</v>
      </c>
      <c r="BA47">
        <v>2.6199999999999761</v>
      </c>
      <c r="BB47">
        <f t="shared" si="0"/>
        <v>74.780000000000015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77.399999999999991</v>
      </c>
      <c r="BA48">
        <v>2.6199999999999761</v>
      </c>
      <c r="BB48">
        <f t="shared" si="0"/>
        <v>74.780000000000015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77.359999999999985</v>
      </c>
      <c r="BA49">
        <v>2.6199999999999619</v>
      </c>
      <c r="BB49">
        <f t="shared" si="0"/>
        <v>74.740000000000023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77.359999999999985</v>
      </c>
      <c r="BA50">
        <v>2.6199999999999619</v>
      </c>
      <c r="BB50">
        <f t="shared" si="0"/>
        <v>74.740000000000023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77.359999999999985</v>
      </c>
      <c r="BA51">
        <v>2.6199999999999619</v>
      </c>
      <c r="BB51">
        <f t="shared" si="0"/>
        <v>74.740000000000023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77.359999999999985</v>
      </c>
      <c r="BA52">
        <v>2.6199999999999619</v>
      </c>
      <c r="BB52">
        <f t="shared" si="0"/>
        <v>74.740000000000023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77.399999999999991</v>
      </c>
      <c r="BA53">
        <v>2.6199999999999761</v>
      </c>
      <c r="BB53">
        <f t="shared" si="0"/>
        <v>74.780000000000015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77.399999999999991</v>
      </c>
      <c r="BA54">
        <v>2.6199999999999761</v>
      </c>
      <c r="BB54">
        <f t="shared" si="0"/>
        <v>74.780000000000015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77.399999999999991</v>
      </c>
      <c r="BA55">
        <v>2.6199999999999761</v>
      </c>
      <c r="BB55">
        <f t="shared" si="0"/>
        <v>74.780000000000015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77.399999999999991</v>
      </c>
      <c r="BA56">
        <v>2.6199999999999761</v>
      </c>
      <c r="BB56">
        <f t="shared" si="0"/>
        <v>74.780000000000015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77.399999999999991</v>
      </c>
      <c r="BA57">
        <v>2.6199999999999761</v>
      </c>
      <c r="BB57">
        <f t="shared" si="0"/>
        <v>74.780000000000015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77.399999999999991</v>
      </c>
      <c r="BA58">
        <v>2.6199999999999761</v>
      </c>
      <c r="BB58">
        <f t="shared" si="0"/>
        <v>74.780000000000015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77.279999999999987</v>
      </c>
      <c r="BA59">
        <v>2.609999999999971</v>
      </c>
      <c r="BB59">
        <f t="shared" si="0"/>
        <v>74.670000000000016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77.279999999999987</v>
      </c>
      <c r="BA60">
        <v>2.609999999999971</v>
      </c>
      <c r="BB60">
        <f t="shared" si="0"/>
        <v>74.670000000000016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77.219999999999985</v>
      </c>
      <c r="BA61">
        <v>2.609999999999971</v>
      </c>
      <c r="BB61">
        <f t="shared" si="0"/>
        <v>74.610000000000014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77.219999999999985</v>
      </c>
      <c r="BA62">
        <v>2.609999999999971</v>
      </c>
      <c r="BB62">
        <f t="shared" si="0"/>
        <v>74.610000000000014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76.97999999999999</v>
      </c>
      <c r="BA63">
        <v>2.5999999999999659</v>
      </c>
      <c r="BB63">
        <f t="shared" si="0"/>
        <v>74.380000000000024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76.97999999999999</v>
      </c>
      <c r="BA64">
        <v>2.5999999999999659</v>
      </c>
      <c r="BB64">
        <f t="shared" si="0"/>
        <v>74.380000000000024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76.97999999999999</v>
      </c>
      <c r="BA65">
        <v>2.5999999999999659</v>
      </c>
      <c r="BB65">
        <f t="shared" si="0"/>
        <v>74.380000000000024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76.97999999999999</v>
      </c>
      <c r="BA66">
        <v>2.5999999999999659</v>
      </c>
      <c r="BB66">
        <f t="shared" si="0"/>
        <v>74.380000000000024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76.97999999999999</v>
      </c>
      <c r="BA67">
        <v>2.5999999999999659</v>
      </c>
      <c r="BB67">
        <f t="shared" si="0"/>
        <v>74.380000000000024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76.97999999999999</v>
      </c>
      <c r="BA68">
        <v>2.5999999999999659</v>
      </c>
      <c r="BB68">
        <f t="shared" ref="BB68:BB99" si="1">SUM(B68:AZ68)-BA68</f>
        <v>74.380000000000024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76.97999999999999</v>
      </c>
      <c r="BA69">
        <v>2.5999999999999659</v>
      </c>
      <c r="BB69">
        <f t="shared" si="1"/>
        <v>74.380000000000024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76.97999999999999</v>
      </c>
      <c r="BA70">
        <v>2.5999999999999659</v>
      </c>
      <c r="BB70">
        <f t="shared" si="1"/>
        <v>74.380000000000024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76.949999999999989</v>
      </c>
      <c r="BA71">
        <v>2.5999999999999659</v>
      </c>
      <c r="BB71">
        <f t="shared" si="1"/>
        <v>74.350000000000023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76.949999999999989</v>
      </c>
      <c r="BA72">
        <v>2.5999999999999659</v>
      </c>
      <c r="BB72">
        <f t="shared" si="1"/>
        <v>74.350000000000023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76.949999999999989</v>
      </c>
      <c r="BA73">
        <v>2.5999999999999659</v>
      </c>
      <c r="BB73">
        <f t="shared" si="1"/>
        <v>74.350000000000023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76.949999999999989</v>
      </c>
      <c r="BA74">
        <v>2.5999999999999659</v>
      </c>
      <c r="BB74">
        <f t="shared" si="1"/>
        <v>74.350000000000023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76.3</v>
      </c>
      <c r="BA75">
        <v>2.5799999999999841</v>
      </c>
      <c r="BB75">
        <f t="shared" si="1"/>
        <v>73.720000000000013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76.3</v>
      </c>
      <c r="BA76">
        <v>2.5799999999999841</v>
      </c>
      <c r="BB76">
        <f t="shared" si="1"/>
        <v>73.720000000000013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76.239999999999995</v>
      </c>
      <c r="BA77">
        <v>2.5799999999999841</v>
      </c>
      <c r="BB77">
        <f t="shared" si="1"/>
        <v>73.660000000000011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76.3</v>
      </c>
      <c r="BA78">
        <v>2.5799999999999841</v>
      </c>
      <c r="BB78">
        <f t="shared" si="1"/>
        <v>73.720000000000013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76.3</v>
      </c>
      <c r="BA79">
        <v>2.5799999999999841</v>
      </c>
      <c r="BB79">
        <f t="shared" si="1"/>
        <v>73.720000000000013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76.3</v>
      </c>
      <c r="BA80">
        <v>2.5799999999999841</v>
      </c>
      <c r="BB80">
        <f t="shared" si="1"/>
        <v>73.720000000000013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76.3</v>
      </c>
      <c r="BA81">
        <v>2.5799999999999841</v>
      </c>
      <c r="BB81">
        <f t="shared" si="1"/>
        <v>73.720000000000013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76.3</v>
      </c>
      <c r="BA82">
        <v>2.5799999999999841</v>
      </c>
      <c r="BB82">
        <f t="shared" si="1"/>
        <v>73.720000000000013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76.3</v>
      </c>
      <c r="BA83">
        <v>2.5799999999999841</v>
      </c>
      <c r="BB83">
        <f t="shared" si="1"/>
        <v>73.720000000000013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76.3</v>
      </c>
      <c r="BA84">
        <v>2.5799999999999841</v>
      </c>
      <c r="BB84">
        <f t="shared" si="1"/>
        <v>73.720000000000013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76.3</v>
      </c>
      <c r="BA85">
        <v>2.5799999999999841</v>
      </c>
      <c r="BB85">
        <f t="shared" si="1"/>
        <v>73.720000000000013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76.3</v>
      </c>
      <c r="BA86">
        <v>2.5799999999999841</v>
      </c>
      <c r="BB86">
        <f t="shared" si="1"/>
        <v>73.720000000000013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76.3</v>
      </c>
      <c r="BA87">
        <v>2.5799999999999841</v>
      </c>
      <c r="BB87">
        <f t="shared" si="1"/>
        <v>73.720000000000013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76.3</v>
      </c>
      <c r="BA88">
        <v>2.5799999999999841</v>
      </c>
      <c r="BB88">
        <f t="shared" si="1"/>
        <v>73.720000000000013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76.3</v>
      </c>
      <c r="BA89">
        <v>2.5799999999999841</v>
      </c>
      <c r="BB89">
        <f t="shared" si="1"/>
        <v>73.720000000000013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76.3</v>
      </c>
      <c r="BA90">
        <v>2.5799999999999841</v>
      </c>
      <c r="BB90">
        <f t="shared" si="1"/>
        <v>73.720000000000013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76.899999999999991</v>
      </c>
      <c r="BA91">
        <v>2.5999999999999801</v>
      </c>
      <c r="BB91">
        <f t="shared" si="1"/>
        <v>74.300000000000011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76.899999999999991</v>
      </c>
      <c r="BA92">
        <v>2.5999999999999801</v>
      </c>
      <c r="BB92">
        <f t="shared" si="1"/>
        <v>74.300000000000011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76.899999999999991</v>
      </c>
      <c r="BA93">
        <v>2.5999999999999801</v>
      </c>
      <c r="BB93">
        <f t="shared" si="1"/>
        <v>74.300000000000011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76.899999999999991</v>
      </c>
      <c r="BA94">
        <v>2.5999999999999801</v>
      </c>
      <c r="BB94">
        <f t="shared" si="1"/>
        <v>74.300000000000011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76.839999999999989</v>
      </c>
      <c r="BA95">
        <v>2.5999999999999659</v>
      </c>
      <c r="BB95">
        <f t="shared" si="1"/>
        <v>74.240000000000023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76.839999999999989</v>
      </c>
      <c r="BA96">
        <v>2.5999999999999659</v>
      </c>
      <c r="BB96">
        <f t="shared" si="1"/>
        <v>74.240000000000023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76.779999999999987</v>
      </c>
      <c r="BA97">
        <v>2.589999999999975</v>
      </c>
      <c r="BB97">
        <f t="shared" si="1"/>
        <v>74.190000000000012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76.839999999999989</v>
      </c>
      <c r="BA98">
        <v>2.5999999999999659</v>
      </c>
      <c r="BB98">
        <f t="shared" si="1"/>
        <v>74.240000000000023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1.8449099999999994</v>
      </c>
      <c r="BA99">
        <f t="shared" si="2"/>
        <v>6.2437499999999417E-2</v>
      </c>
      <c r="BB99">
        <f t="shared" si="1"/>
        <v>1.7824724999999999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0.50689200000000056</v>
      </c>
      <c r="BB3">
        <f>SUM(B3:AZ3)-BA3</f>
        <v>14.489908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0.50689200000000056</v>
      </c>
      <c r="BB4">
        <f t="shared" ref="BB4:BB67" si="0">SUM(B4:AZ4)-BA4</f>
        <v>14.489908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0.50689200000000056</v>
      </c>
      <c r="BB5">
        <f t="shared" si="0"/>
        <v>14.489908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0.50689200000000056</v>
      </c>
      <c r="BB6">
        <f t="shared" si="0"/>
        <v>14.489908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0.50689200000000056</v>
      </c>
      <c r="BB7">
        <f t="shared" si="0"/>
        <v>14.489908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10.39213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0.35125399999999907</v>
      </c>
      <c r="BB8">
        <f t="shared" si="0"/>
        <v>10.040876000000001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0.50689200000000056</v>
      </c>
      <c r="BB9">
        <f t="shared" si="0"/>
        <v>14.489908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0.50689200000000056</v>
      </c>
      <c r="BB10">
        <f t="shared" si="0"/>
        <v>14.489908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0.50689200000000056</v>
      </c>
      <c r="BB11">
        <f t="shared" si="0"/>
        <v>14.489908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0.50689200000000056</v>
      </c>
      <c r="BB12">
        <f t="shared" si="0"/>
        <v>14.489908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0.50689200000000056</v>
      </c>
      <c r="BB13">
        <f t="shared" si="0"/>
        <v>14.489908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0.50689200000000056</v>
      </c>
      <c r="BB14">
        <f t="shared" si="0"/>
        <v>14.489908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12.54711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0.42409199999999991</v>
      </c>
      <c r="BB15">
        <f t="shared" si="0"/>
        <v>12.123018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0.50689200000000056</v>
      </c>
      <c r="BB16">
        <f t="shared" si="0"/>
        <v>14.489908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0.50689200000000056</v>
      </c>
      <c r="BB17">
        <f t="shared" si="0"/>
        <v>14.489908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0.50689200000000056</v>
      </c>
      <c r="BB18">
        <f t="shared" si="0"/>
        <v>14.489908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0.50689200000000056</v>
      </c>
      <c r="BB19">
        <f t="shared" si="0"/>
        <v>14.489908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0.50689200000000056</v>
      </c>
      <c r="BB20">
        <f t="shared" si="0"/>
        <v>14.489908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0.50689200000000056</v>
      </c>
      <c r="BB21">
        <f t="shared" si="0"/>
        <v>14.489908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0.50689200000000056</v>
      </c>
      <c r="BB22">
        <f t="shared" si="0"/>
        <v>14.489908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0.50689200000000056</v>
      </c>
      <c r="BB23">
        <f t="shared" si="0"/>
        <v>14.489908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0.50689200000000056</v>
      </c>
      <c r="BB24">
        <f t="shared" si="0"/>
        <v>14.489908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0.50689200000000056</v>
      </c>
      <c r="BB25">
        <f t="shared" si="0"/>
        <v>14.489908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0.50689200000000056</v>
      </c>
      <c r="BB26">
        <f t="shared" si="0"/>
        <v>14.489908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0.50689200000000056</v>
      </c>
      <c r="BB27">
        <f t="shared" si="0"/>
        <v>14.489908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0.50689200000000056</v>
      </c>
      <c r="BB28">
        <f t="shared" si="0"/>
        <v>14.489908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0.50689200000000056</v>
      </c>
      <c r="BB29">
        <f t="shared" si="0"/>
        <v>14.489908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0.50689200000000056</v>
      </c>
      <c r="BB30">
        <f t="shared" si="0"/>
        <v>14.489908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0.50689200000000056</v>
      </c>
      <c r="BB31">
        <f t="shared" si="0"/>
        <v>14.489908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0.50689200000000056</v>
      </c>
      <c r="BB32">
        <f t="shared" si="0"/>
        <v>14.489908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0.50689200000000056</v>
      </c>
      <c r="BB33">
        <f t="shared" si="0"/>
        <v>14.489908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0.50689200000000056</v>
      </c>
      <c r="BB34">
        <f t="shared" si="0"/>
        <v>14.489908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0.50689200000000056</v>
      </c>
      <c r="BB35">
        <f t="shared" si="0"/>
        <v>14.489908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0.50689200000000056</v>
      </c>
      <c r="BB36">
        <f t="shared" si="0"/>
        <v>14.489908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0.50689200000000056</v>
      </c>
      <c r="BB37">
        <f t="shared" si="0"/>
        <v>14.489908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0.50689200000000056</v>
      </c>
      <c r="BB38">
        <f t="shared" si="0"/>
        <v>14.489908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0.50689200000000056</v>
      </c>
      <c r="BB39">
        <f t="shared" si="0"/>
        <v>14.489908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0.50689200000000056</v>
      </c>
      <c r="BB40">
        <f t="shared" si="0"/>
        <v>14.489908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0.50689200000000056</v>
      </c>
      <c r="BB41">
        <f t="shared" si="0"/>
        <v>14.489908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0.50689200000000056</v>
      </c>
      <c r="BB42">
        <f t="shared" si="0"/>
        <v>14.489908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0.50689200000000056</v>
      </c>
      <c r="BB43">
        <f t="shared" si="0"/>
        <v>14.489908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0.50689200000000056</v>
      </c>
      <c r="BB44">
        <f t="shared" si="0"/>
        <v>14.489908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0.50689200000000056</v>
      </c>
      <c r="BB45">
        <f t="shared" si="0"/>
        <v>14.489908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0.50689200000000056</v>
      </c>
      <c r="BB46">
        <f t="shared" si="0"/>
        <v>14.489908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0.50689200000000056</v>
      </c>
      <c r="BB47">
        <f t="shared" si="0"/>
        <v>14.489908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0.50689200000000056</v>
      </c>
      <c r="BB48">
        <f t="shared" si="0"/>
        <v>14.489908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0.50689200000000056</v>
      </c>
      <c r="BB49">
        <f t="shared" si="0"/>
        <v>14.489908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0.50689200000000056</v>
      </c>
      <c r="BB50">
        <f t="shared" si="0"/>
        <v>14.489908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0.50689200000000056</v>
      </c>
      <c r="BB51">
        <f t="shared" si="0"/>
        <v>14.489908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0.50689200000000056</v>
      </c>
      <c r="BB52">
        <f t="shared" si="0"/>
        <v>14.489908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0.50689200000000056</v>
      </c>
      <c r="BB53">
        <f t="shared" si="0"/>
        <v>14.489908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0.50689200000000056</v>
      </c>
      <c r="BB54">
        <f t="shared" si="0"/>
        <v>14.489908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0.50689200000000056</v>
      </c>
      <c r="BB55">
        <f t="shared" si="0"/>
        <v>14.489908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0.50689200000000056</v>
      </c>
      <c r="BB56">
        <f t="shared" si="0"/>
        <v>14.489908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0.50689200000000056</v>
      </c>
      <c r="BB57">
        <f t="shared" si="0"/>
        <v>14.489908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0.50689200000000056</v>
      </c>
      <c r="BB58">
        <f t="shared" si="0"/>
        <v>14.489908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0.50689200000000056</v>
      </c>
      <c r="BB59">
        <f t="shared" si="0"/>
        <v>14.489908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0.50689200000000056</v>
      </c>
      <c r="BB60">
        <f t="shared" si="0"/>
        <v>14.489908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0.50689200000000056</v>
      </c>
      <c r="BB61">
        <f t="shared" si="0"/>
        <v>14.489908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0.50689200000000056</v>
      </c>
      <c r="BB62">
        <f t="shared" si="0"/>
        <v>14.489908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0.50689200000000056</v>
      </c>
      <c r="BB63">
        <f t="shared" si="0"/>
        <v>14.489908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0.50689200000000056</v>
      </c>
      <c r="BB64">
        <f t="shared" si="0"/>
        <v>14.489908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0.50689200000000056</v>
      </c>
      <c r="BB65">
        <f t="shared" si="0"/>
        <v>14.489908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0.50689200000000056</v>
      </c>
      <c r="BB66">
        <f t="shared" si="0"/>
        <v>14.489908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0.50689200000000056</v>
      </c>
      <c r="BB67">
        <f t="shared" si="0"/>
        <v>14.489908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0.50689200000000056</v>
      </c>
      <c r="BB68">
        <f t="shared" ref="BB68:BB99" si="1">SUM(B68:AZ68)-BA68</f>
        <v>14.489908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0.50689200000000056</v>
      </c>
      <c r="BB69">
        <f t="shared" si="1"/>
        <v>14.489908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0.50689200000000056</v>
      </c>
      <c r="BB70">
        <f t="shared" si="1"/>
        <v>14.489908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0.50689200000000056</v>
      </c>
      <c r="BB71">
        <f t="shared" si="1"/>
        <v>14.489908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0.50689200000000056</v>
      </c>
      <c r="BB72">
        <f t="shared" si="1"/>
        <v>14.489908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0.50689200000000056</v>
      </c>
      <c r="BB73">
        <f t="shared" si="1"/>
        <v>14.489908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0.50689200000000056</v>
      </c>
      <c r="BB74">
        <f t="shared" si="1"/>
        <v>14.489908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0.50689200000000056</v>
      </c>
      <c r="BB75">
        <f t="shared" si="1"/>
        <v>14.489908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0.50689200000000056</v>
      </c>
      <c r="BB76">
        <f t="shared" si="1"/>
        <v>14.489908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0.50689200000000056</v>
      </c>
      <c r="BB77">
        <f t="shared" si="1"/>
        <v>14.489908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14.692026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0.49658999999999942</v>
      </c>
      <c r="BB78">
        <f t="shared" si="1"/>
        <v>14.195436000000001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0.50689200000000056</v>
      </c>
      <c r="BB79">
        <f t="shared" si="1"/>
        <v>14.489908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0.50689200000000056</v>
      </c>
      <c r="BB80">
        <f t="shared" si="1"/>
        <v>14.489908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0.50689200000000056</v>
      </c>
      <c r="BB81">
        <f t="shared" si="1"/>
        <v>14.489908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0.50689200000000056</v>
      </c>
      <c r="BB82">
        <f t="shared" si="1"/>
        <v>14.489908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0.50689200000000056</v>
      </c>
      <c r="BB83">
        <f t="shared" si="1"/>
        <v>14.489908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0.50689200000000056</v>
      </c>
      <c r="BB84">
        <f t="shared" si="1"/>
        <v>14.489908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0.50689200000000056</v>
      </c>
      <c r="BB85">
        <f t="shared" si="1"/>
        <v>14.489908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0.50689200000000056</v>
      </c>
      <c r="BB86">
        <f t="shared" si="1"/>
        <v>14.489908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0.50689200000000056</v>
      </c>
      <c r="BB87">
        <f t="shared" si="1"/>
        <v>14.489908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0.50689200000000056</v>
      </c>
      <c r="BB88">
        <f t="shared" si="1"/>
        <v>14.489908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0.50689200000000056</v>
      </c>
      <c r="BB89">
        <f t="shared" si="1"/>
        <v>14.489908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0.50689200000000056</v>
      </c>
      <c r="BB90">
        <f t="shared" si="1"/>
        <v>14.489908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0.50689200000000056</v>
      </c>
      <c r="BB91">
        <f t="shared" si="1"/>
        <v>14.489908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0.50689200000000056</v>
      </c>
      <c r="BB92">
        <f t="shared" si="1"/>
        <v>14.489908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0.50689200000000056</v>
      </c>
      <c r="BB93">
        <f t="shared" si="1"/>
        <v>14.489908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0.50689200000000056</v>
      </c>
      <c r="BB94">
        <f t="shared" si="1"/>
        <v>14.489908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0.50689200000000056</v>
      </c>
      <c r="BB95">
        <f t="shared" si="1"/>
        <v>14.489908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0.50689200000000056</v>
      </c>
      <c r="BB96">
        <f t="shared" si="1"/>
        <v>14.489908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0.50689200000000056</v>
      </c>
      <c r="BB97">
        <f t="shared" si="1"/>
        <v>14.489908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0.50689200000000056</v>
      </c>
      <c r="BB98">
        <f t="shared" si="1"/>
        <v>14.489908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0.35808341649999936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1.2103223000000012E-2</v>
      </c>
      <c r="BB99">
        <f t="shared" si="1"/>
        <v>0.34598019349999937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495.03</v>
      </c>
      <c r="L3" s="202">
        <v>10.67</v>
      </c>
      <c r="M3" s="202">
        <v>61.61</v>
      </c>
      <c r="N3" s="202">
        <v>50.12</v>
      </c>
      <c r="O3" s="202">
        <v>70.81</v>
      </c>
      <c r="P3" s="202">
        <v>26.35</v>
      </c>
      <c r="Q3" s="202">
        <v>9.26</v>
      </c>
      <c r="R3" s="202">
        <v>17.989999999999998</v>
      </c>
      <c r="S3" s="202">
        <v>11.2</v>
      </c>
      <c r="T3" s="202">
        <v>0</v>
      </c>
      <c r="U3" s="202">
        <v>60.01</v>
      </c>
      <c r="V3" s="202">
        <v>8.7899999999999991</v>
      </c>
      <c r="W3" s="202">
        <v>18.03</v>
      </c>
      <c r="X3" s="202">
        <v>62.6</v>
      </c>
      <c r="Y3" s="202">
        <v>0</v>
      </c>
      <c r="Z3" s="202">
        <v>118.1</v>
      </c>
      <c r="AA3" s="202">
        <v>0</v>
      </c>
      <c r="AB3" s="202">
        <v>0</v>
      </c>
      <c r="AC3" s="202">
        <v>7.93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7.23</v>
      </c>
      <c r="AJ3" s="202">
        <v>0</v>
      </c>
      <c r="AK3" s="202">
        <v>94.96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495.03</v>
      </c>
      <c r="L4" s="202">
        <v>10.67</v>
      </c>
      <c r="M4" s="202">
        <v>61.61</v>
      </c>
      <c r="N4" s="202">
        <v>50.12</v>
      </c>
      <c r="O4" s="202">
        <v>70.81</v>
      </c>
      <c r="P4" s="202">
        <v>26.35</v>
      </c>
      <c r="Q4" s="202">
        <v>9.26</v>
      </c>
      <c r="R4" s="202">
        <v>17.989999999999998</v>
      </c>
      <c r="S4" s="202">
        <v>11.2</v>
      </c>
      <c r="T4" s="202">
        <v>0</v>
      </c>
      <c r="U4" s="202">
        <v>60.01</v>
      </c>
      <c r="V4" s="202">
        <v>8.7899999999999991</v>
      </c>
      <c r="W4" s="202">
        <v>18.03</v>
      </c>
      <c r="X4" s="202">
        <v>62.6</v>
      </c>
      <c r="Y4" s="202">
        <v>0</v>
      </c>
      <c r="Z4" s="202">
        <v>118.1</v>
      </c>
      <c r="AA4" s="202">
        <v>0</v>
      </c>
      <c r="AB4" s="202">
        <v>0</v>
      </c>
      <c r="AC4" s="202">
        <v>7.93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7.23</v>
      </c>
      <c r="AJ4" s="202">
        <v>0</v>
      </c>
      <c r="AK4" s="202">
        <v>94.96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495.03</v>
      </c>
      <c r="L5" s="202">
        <v>10.67</v>
      </c>
      <c r="M5" s="202">
        <v>61.61</v>
      </c>
      <c r="N5" s="202">
        <v>50.12</v>
      </c>
      <c r="O5" s="202">
        <v>70.81</v>
      </c>
      <c r="P5" s="202">
        <v>26.35</v>
      </c>
      <c r="Q5" s="202">
        <v>9.26</v>
      </c>
      <c r="R5" s="202">
        <v>17.989999999999998</v>
      </c>
      <c r="S5" s="202">
        <v>11.2</v>
      </c>
      <c r="T5" s="202">
        <v>0</v>
      </c>
      <c r="U5" s="202">
        <v>60.01</v>
      </c>
      <c r="V5" s="202">
        <v>8.7899999999999991</v>
      </c>
      <c r="W5" s="202">
        <v>18.03</v>
      </c>
      <c r="X5" s="202">
        <v>62.6</v>
      </c>
      <c r="Y5" s="202">
        <v>0</v>
      </c>
      <c r="Z5" s="202">
        <v>118.1</v>
      </c>
      <c r="AA5" s="202">
        <v>0</v>
      </c>
      <c r="AB5" s="202">
        <v>0</v>
      </c>
      <c r="AC5" s="202">
        <v>7.93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7.23</v>
      </c>
      <c r="AJ5" s="202">
        <v>0</v>
      </c>
      <c r="AK5" s="202">
        <v>94.96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495.03</v>
      </c>
      <c r="L6" s="202">
        <v>10.67</v>
      </c>
      <c r="M6" s="202">
        <v>61.61</v>
      </c>
      <c r="N6" s="202">
        <v>50.12</v>
      </c>
      <c r="O6" s="202">
        <v>70.81</v>
      </c>
      <c r="P6" s="202">
        <v>26.35</v>
      </c>
      <c r="Q6" s="202">
        <v>9.26</v>
      </c>
      <c r="R6" s="202">
        <v>17.989999999999998</v>
      </c>
      <c r="S6" s="202">
        <v>11.2</v>
      </c>
      <c r="T6" s="202">
        <v>0</v>
      </c>
      <c r="U6" s="202">
        <v>60.01</v>
      </c>
      <c r="V6" s="202">
        <v>8.7899999999999991</v>
      </c>
      <c r="W6" s="202">
        <v>18.03</v>
      </c>
      <c r="X6" s="202">
        <v>62.6</v>
      </c>
      <c r="Y6" s="202">
        <v>0</v>
      </c>
      <c r="Z6" s="202">
        <v>118.1</v>
      </c>
      <c r="AA6" s="202">
        <v>0</v>
      </c>
      <c r="AB6" s="202">
        <v>0</v>
      </c>
      <c r="AC6" s="202">
        <v>7.93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7.23</v>
      </c>
      <c r="AJ6" s="202">
        <v>0</v>
      </c>
      <c r="AK6" s="202">
        <v>94.96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495.03</v>
      </c>
      <c r="L7" s="202">
        <v>10.67</v>
      </c>
      <c r="M7" s="202">
        <v>61.61</v>
      </c>
      <c r="N7" s="202">
        <v>50.12</v>
      </c>
      <c r="O7" s="202">
        <v>70.81</v>
      </c>
      <c r="P7" s="202">
        <v>26.35</v>
      </c>
      <c r="Q7" s="202">
        <v>9.26</v>
      </c>
      <c r="R7" s="202">
        <v>17.989999999999998</v>
      </c>
      <c r="S7" s="202">
        <v>11.2</v>
      </c>
      <c r="T7" s="202">
        <v>0</v>
      </c>
      <c r="U7" s="202">
        <v>60.01</v>
      </c>
      <c r="V7" s="202">
        <v>8.7899999999999991</v>
      </c>
      <c r="W7" s="202">
        <v>18.03</v>
      </c>
      <c r="X7" s="202">
        <v>62.6</v>
      </c>
      <c r="Y7" s="202">
        <v>0</v>
      </c>
      <c r="Z7" s="202">
        <v>118.1</v>
      </c>
      <c r="AA7" s="202">
        <v>0</v>
      </c>
      <c r="AB7" s="202">
        <v>0</v>
      </c>
      <c r="AC7" s="202">
        <v>7.93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7.23</v>
      </c>
      <c r="AJ7" s="202">
        <v>0</v>
      </c>
      <c r="AK7" s="202">
        <v>94.95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495.03</v>
      </c>
      <c r="L8" s="202">
        <v>10.67</v>
      </c>
      <c r="M8" s="202">
        <v>61.61</v>
      </c>
      <c r="N8" s="202">
        <v>50.12</v>
      </c>
      <c r="O8" s="202">
        <v>70.81</v>
      </c>
      <c r="P8" s="202">
        <v>26.35</v>
      </c>
      <c r="Q8" s="202">
        <v>9.26</v>
      </c>
      <c r="R8" s="202">
        <v>17.989999999999998</v>
      </c>
      <c r="S8" s="202">
        <v>11.2</v>
      </c>
      <c r="T8" s="202">
        <v>0</v>
      </c>
      <c r="U8" s="202">
        <v>60.01</v>
      </c>
      <c r="V8" s="202">
        <v>8.7899999999999991</v>
      </c>
      <c r="W8" s="202">
        <v>18.03</v>
      </c>
      <c r="X8" s="202">
        <v>62.6</v>
      </c>
      <c r="Y8" s="202">
        <v>0</v>
      </c>
      <c r="Z8" s="202">
        <v>118.1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</v>
      </c>
      <c r="AJ8" s="202">
        <v>0</v>
      </c>
      <c r="AK8" s="202">
        <v>94.96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495.03</v>
      </c>
      <c r="L9" s="202">
        <v>10.67</v>
      </c>
      <c r="M9" s="202">
        <v>61.61</v>
      </c>
      <c r="N9" s="202">
        <v>50.12</v>
      </c>
      <c r="O9" s="202">
        <v>70.81</v>
      </c>
      <c r="P9" s="202">
        <v>26.35</v>
      </c>
      <c r="Q9" s="202">
        <v>9.26</v>
      </c>
      <c r="R9" s="202">
        <v>17.989999999999998</v>
      </c>
      <c r="S9" s="202">
        <v>11.2</v>
      </c>
      <c r="T9" s="202">
        <v>0</v>
      </c>
      <c r="U9" s="202">
        <v>60.01</v>
      </c>
      <c r="V9" s="202">
        <v>8.7899999999999991</v>
      </c>
      <c r="W9" s="202">
        <v>18.03</v>
      </c>
      <c r="X9" s="202">
        <v>62.6</v>
      </c>
      <c r="Y9" s="202">
        <v>0</v>
      </c>
      <c r="Z9" s="202">
        <v>118.1</v>
      </c>
      <c r="AA9" s="202">
        <v>0</v>
      </c>
      <c r="AB9" s="202">
        <v>0</v>
      </c>
      <c r="AC9" s="202">
        <v>7.93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</v>
      </c>
      <c r="AJ9" s="202">
        <v>0</v>
      </c>
      <c r="AK9" s="202">
        <v>94.96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495.03</v>
      </c>
      <c r="L10" s="202">
        <v>10.67</v>
      </c>
      <c r="M10" s="202">
        <v>61.61</v>
      </c>
      <c r="N10" s="202">
        <v>50.12</v>
      </c>
      <c r="O10" s="202">
        <v>70.81</v>
      </c>
      <c r="P10" s="202">
        <v>26.35</v>
      </c>
      <c r="Q10" s="202">
        <v>9.26</v>
      </c>
      <c r="R10" s="202">
        <v>17.989999999999998</v>
      </c>
      <c r="S10" s="202">
        <v>11.2</v>
      </c>
      <c r="T10" s="202">
        <v>0</v>
      </c>
      <c r="U10" s="202">
        <v>60.01</v>
      </c>
      <c r="V10" s="202">
        <v>8.7899999999999991</v>
      </c>
      <c r="W10" s="202">
        <v>18.03</v>
      </c>
      <c r="X10" s="202">
        <v>62.6</v>
      </c>
      <c r="Y10" s="202">
        <v>0</v>
      </c>
      <c r="Z10" s="202">
        <v>118.1</v>
      </c>
      <c r="AA10" s="202">
        <v>0</v>
      </c>
      <c r="AB10" s="202">
        <v>0</v>
      </c>
      <c r="AC10" s="202">
        <v>7.93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6.38</v>
      </c>
      <c r="AJ10" s="202">
        <v>0</v>
      </c>
      <c r="AK10" s="202">
        <v>94.96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495.03</v>
      </c>
      <c r="L11" s="202">
        <v>10.67</v>
      </c>
      <c r="M11" s="202">
        <v>61.61</v>
      </c>
      <c r="N11" s="202">
        <v>50.12</v>
      </c>
      <c r="O11" s="202">
        <v>70.81</v>
      </c>
      <c r="P11" s="202">
        <v>26.35</v>
      </c>
      <c r="Q11" s="202">
        <v>9.26</v>
      </c>
      <c r="R11" s="202">
        <v>17.989999999999998</v>
      </c>
      <c r="S11" s="202">
        <v>11.2</v>
      </c>
      <c r="T11" s="202">
        <v>0</v>
      </c>
      <c r="U11" s="202">
        <v>60.01</v>
      </c>
      <c r="V11" s="202">
        <v>8.7899999999999991</v>
      </c>
      <c r="W11" s="202">
        <v>18.03</v>
      </c>
      <c r="X11" s="202">
        <v>62.6</v>
      </c>
      <c r="Y11" s="202">
        <v>0</v>
      </c>
      <c r="Z11" s="202">
        <v>118.1</v>
      </c>
      <c r="AA11" s="202">
        <v>0</v>
      </c>
      <c r="AB11" s="202">
        <v>0</v>
      </c>
      <c r="AC11" s="202">
        <v>7.93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6.38</v>
      </c>
      <c r="AJ11" s="202">
        <v>0</v>
      </c>
      <c r="AK11" s="202">
        <v>94.96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495.03</v>
      </c>
      <c r="L12" s="202">
        <v>10.67</v>
      </c>
      <c r="M12" s="202">
        <v>61.61</v>
      </c>
      <c r="N12" s="202">
        <v>50.12</v>
      </c>
      <c r="O12" s="202">
        <v>70.81</v>
      </c>
      <c r="P12" s="202">
        <v>26.35</v>
      </c>
      <c r="Q12" s="202">
        <v>9.26</v>
      </c>
      <c r="R12" s="202">
        <v>17.989999999999998</v>
      </c>
      <c r="S12" s="202">
        <v>11.2</v>
      </c>
      <c r="T12" s="202">
        <v>0</v>
      </c>
      <c r="U12" s="202">
        <v>60.01</v>
      </c>
      <c r="V12" s="202">
        <v>8.7899999999999991</v>
      </c>
      <c r="W12" s="202">
        <v>18.03</v>
      </c>
      <c r="X12" s="202">
        <v>62.6</v>
      </c>
      <c r="Y12" s="202">
        <v>0</v>
      </c>
      <c r="Z12" s="202">
        <v>118.1</v>
      </c>
      <c r="AA12" s="202">
        <v>0</v>
      </c>
      <c r="AB12" s="202">
        <v>0</v>
      </c>
      <c r="AC12" s="202">
        <v>7.93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6.38</v>
      </c>
      <c r="AJ12" s="202">
        <v>0</v>
      </c>
      <c r="AK12" s="202">
        <v>94.96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495.03</v>
      </c>
      <c r="L13" s="202">
        <v>10.67</v>
      </c>
      <c r="M13" s="202">
        <v>61.61</v>
      </c>
      <c r="N13" s="202">
        <v>50.12</v>
      </c>
      <c r="O13" s="202">
        <v>70.81</v>
      </c>
      <c r="P13" s="202">
        <v>26.35</v>
      </c>
      <c r="Q13" s="202">
        <v>9.26</v>
      </c>
      <c r="R13" s="202">
        <v>17.989999999999998</v>
      </c>
      <c r="S13" s="202">
        <v>11.2</v>
      </c>
      <c r="T13" s="202">
        <v>0</v>
      </c>
      <c r="U13" s="202">
        <v>60.01</v>
      </c>
      <c r="V13" s="202">
        <v>8.7899999999999991</v>
      </c>
      <c r="W13" s="202">
        <v>18.03</v>
      </c>
      <c r="X13" s="202">
        <v>62.6</v>
      </c>
      <c r="Y13" s="202">
        <v>0</v>
      </c>
      <c r="Z13" s="202">
        <v>118.1</v>
      </c>
      <c r="AA13" s="202">
        <v>0</v>
      </c>
      <c r="AB13" s="202">
        <v>0</v>
      </c>
      <c r="AC13" s="202">
        <v>7.93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6.38</v>
      </c>
      <c r="AJ13" s="202">
        <v>0</v>
      </c>
      <c r="AK13" s="202">
        <v>94.96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495.03</v>
      </c>
      <c r="L14" s="202">
        <v>10.67</v>
      </c>
      <c r="M14" s="202">
        <v>61.61</v>
      </c>
      <c r="N14" s="202">
        <v>50.12</v>
      </c>
      <c r="O14" s="202">
        <v>70.81</v>
      </c>
      <c r="P14" s="202">
        <v>26.35</v>
      </c>
      <c r="Q14" s="202">
        <v>9.26</v>
      </c>
      <c r="R14" s="202">
        <v>17.989999999999998</v>
      </c>
      <c r="S14" s="202">
        <v>11.2</v>
      </c>
      <c r="T14" s="202">
        <v>0</v>
      </c>
      <c r="U14" s="202">
        <v>60.01</v>
      </c>
      <c r="V14" s="202">
        <v>8.7899999999999991</v>
      </c>
      <c r="W14" s="202">
        <v>18.03</v>
      </c>
      <c r="X14" s="202">
        <v>62.6</v>
      </c>
      <c r="Y14" s="202">
        <v>0</v>
      </c>
      <c r="Z14" s="202">
        <v>118.1</v>
      </c>
      <c r="AA14" s="202">
        <v>0</v>
      </c>
      <c r="AB14" s="202">
        <v>0</v>
      </c>
      <c r="AC14" s="202">
        <v>7.93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6.38</v>
      </c>
      <c r="AJ14" s="202">
        <v>0</v>
      </c>
      <c r="AK14" s="202">
        <v>94.96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495.03</v>
      </c>
      <c r="L15" s="202">
        <v>10.67</v>
      </c>
      <c r="M15" s="202">
        <v>61.61</v>
      </c>
      <c r="N15" s="202">
        <v>50.12</v>
      </c>
      <c r="O15" s="202">
        <v>70.81</v>
      </c>
      <c r="P15" s="202">
        <v>26.35</v>
      </c>
      <c r="Q15" s="202">
        <v>9.26</v>
      </c>
      <c r="R15" s="202">
        <v>17.989999999999998</v>
      </c>
      <c r="S15" s="202">
        <v>11.2</v>
      </c>
      <c r="T15" s="202">
        <v>0</v>
      </c>
      <c r="U15" s="202">
        <v>60.01</v>
      </c>
      <c r="V15" s="202">
        <v>8.7899999999999991</v>
      </c>
      <c r="W15" s="202">
        <v>18.29</v>
      </c>
      <c r="X15" s="202">
        <v>62.6</v>
      </c>
      <c r="Y15" s="202">
        <v>0</v>
      </c>
      <c r="Z15" s="202">
        <v>118.1</v>
      </c>
      <c r="AA15" s="202">
        <v>0</v>
      </c>
      <c r="AB15" s="202">
        <v>0</v>
      </c>
      <c r="AC15" s="202">
        <v>7.71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6.38</v>
      </c>
      <c r="AJ15" s="202">
        <v>0</v>
      </c>
      <c r="AK15" s="202">
        <v>96.52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495.03</v>
      </c>
      <c r="L16" s="202">
        <v>10.67</v>
      </c>
      <c r="M16" s="202">
        <v>61.61</v>
      </c>
      <c r="N16" s="202">
        <v>50.12</v>
      </c>
      <c r="O16" s="202">
        <v>70.81</v>
      </c>
      <c r="P16" s="202">
        <v>26.35</v>
      </c>
      <c r="Q16" s="202">
        <v>9.26</v>
      </c>
      <c r="R16" s="202">
        <v>17.989999999999998</v>
      </c>
      <c r="S16" s="202">
        <v>11.2</v>
      </c>
      <c r="T16" s="202">
        <v>0</v>
      </c>
      <c r="U16" s="202">
        <v>60.01</v>
      </c>
      <c r="V16" s="202">
        <v>8.7899999999999991</v>
      </c>
      <c r="W16" s="202">
        <v>18.29</v>
      </c>
      <c r="X16" s="202">
        <v>62.6</v>
      </c>
      <c r="Y16" s="202">
        <v>0</v>
      </c>
      <c r="Z16" s="202">
        <v>118.1</v>
      </c>
      <c r="AA16" s="202">
        <v>0</v>
      </c>
      <c r="AB16" s="202">
        <v>0</v>
      </c>
      <c r="AC16" s="202">
        <v>7.71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6.38</v>
      </c>
      <c r="AJ16" s="202">
        <v>0</v>
      </c>
      <c r="AK16" s="202">
        <v>96.52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0.56000000000000005</v>
      </c>
      <c r="K17" s="202">
        <v>495.03</v>
      </c>
      <c r="L17" s="202">
        <v>10.67</v>
      </c>
      <c r="M17" s="202">
        <v>61.61</v>
      </c>
      <c r="N17" s="202">
        <v>50.12</v>
      </c>
      <c r="O17" s="202">
        <v>70.81</v>
      </c>
      <c r="P17" s="202">
        <v>26.35</v>
      </c>
      <c r="Q17" s="202">
        <v>9.26</v>
      </c>
      <c r="R17" s="202">
        <v>17.989999999999998</v>
      </c>
      <c r="S17" s="202">
        <v>11.2</v>
      </c>
      <c r="T17" s="202">
        <v>0</v>
      </c>
      <c r="U17" s="202">
        <v>60.01</v>
      </c>
      <c r="V17" s="202">
        <v>8.7899999999999991</v>
      </c>
      <c r="W17" s="202">
        <v>18.29</v>
      </c>
      <c r="X17" s="202">
        <v>62.6</v>
      </c>
      <c r="Y17" s="202">
        <v>0</v>
      </c>
      <c r="Z17" s="202">
        <v>118.1</v>
      </c>
      <c r="AA17" s="202">
        <v>0</v>
      </c>
      <c r="AB17" s="202">
        <v>0</v>
      </c>
      <c r="AC17" s="202">
        <v>7.71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6.38</v>
      </c>
      <c r="AJ17" s="202">
        <v>0</v>
      </c>
      <c r="AK17" s="202">
        <v>96.52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0.56000000000000005</v>
      </c>
      <c r="K18" s="202">
        <v>495.03</v>
      </c>
      <c r="L18" s="202">
        <v>10.67</v>
      </c>
      <c r="M18" s="202">
        <v>61.61</v>
      </c>
      <c r="N18" s="202">
        <v>50.12</v>
      </c>
      <c r="O18" s="202">
        <v>70.81</v>
      </c>
      <c r="P18" s="202">
        <v>26.35</v>
      </c>
      <c r="Q18" s="202">
        <v>9.26</v>
      </c>
      <c r="R18" s="202">
        <v>17.989999999999998</v>
      </c>
      <c r="S18" s="202">
        <v>11.2</v>
      </c>
      <c r="T18" s="202">
        <v>0</v>
      </c>
      <c r="U18" s="202">
        <v>60.01</v>
      </c>
      <c r="V18" s="202">
        <v>8.7899999999999991</v>
      </c>
      <c r="W18" s="202">
        <v>18.29</v>
      </c>
      <c r="X18" s="202">
        <v>62.6</v>
      </c>
      <c r="Y18" s="202">
        <v>0</v>
      </c>
      <c r="Z18" s="202">
        <v>118.1</v>
      </c>
      <c r="AA18" s="202">
        <v>0</v>
      </c>
      <c r="AB18" s="202">
        <v>0</v>
      </c>
      <c r="AC18" s="202">
        <v>7.71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6.38</v>
      </c>
      <c r="AJ18" s="202">
        <v>0</v>
      </c>
      <c r="AK18" s="202">
        <v>96.52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0.56000000000000005</v>
      </c>
      <c r="K19" s="202">
        <v>495.03</v>
      </c>
      <c r="L19" s="202">
        <v>10.67</v>
      </c>
      <c r="M19" s="202">
        <v>61.61</v>
      </c>
      <c r="N19" s="202">
        <v>50.12</v>
      </c>
      <c r="O19" s="202">
        <v>70.81</v>
      </c>
      <c r="P19" s="202">
        <v>26.35</v>
      </c>
      <c r="Q19" s="202">
        <v>9.26</v>
      </c>
      <c r="R19" s="202">
        <v>17.989999999999998</v>
      </c>
      <c r="S19" s="202">
        <v>11.2</v>
      </c>
      <c r="T19" s="202">
        <v>0</v>
      </c>
      <c r="U19" s="202">
        <v>60.01</v>
      </c>
      <c r="V19" s="202">
        <v>8.7899999999999991</v>
      </c>
      <c r="W19" s="202">
        <v>18.29</v>
      </c>
      <c r="X19" s="202">
        <v>62.6</v>
      </c>
      <c r="Y19" s="202">
        <v>0</v>
      </c>
      <c r="Z19" s="202">
        <v>118.1</v>
      </c>
      <c r="AA19" s="202">
        <v>0</v>
      </c>
      <c r="AB19" s="202">
        <v>0</v>
      </c>
      <c r="AC19" s="202">
        <v>7.71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6.38</v>
      </c>
      <c r="AJ19" s="202">
        <v>0</v>
      </c>
      <c r="AK19" s="202">
        <v>96.52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0.56000000000000005</v>
      </c>
      <c r="K20" s="202">
        <v>495.03</v>
      </c>
      <c r="L20" s="202">
        <v>10.67</v>
      </c>
      <c r="M20" s="202">
        <v>61.61</v>
      </c>
      <c r="N20" s="202">
        <v>50.12</v>
      </c>
      <c r="O20" s="202">
        <v>70.81</v>
      </c>
      <c r="P20" s="202">
        <v>26.35</v>
      </c>
      <c r="Q20" s="202">
        <v>9.26</v>
      </c>
      <c r="R20" s="202">
        <v>17.989999999999998</v>
      </c>
      <c r="S20" s="202">
        <v>11.2</v>
      </c>
      <c r="T20" s="202">
        <v>0</v>
      </c>
      <c r="U20" s="202">
        <v>60.01</v>
      </c>
      <c r="V20" s="202">
        <v>8.7899999999999991</v>
      </c>
      <c r="W20" s="202">
        <v>18.29</v>
      </c>
      <c r="X20" s="202">
        <v>62.6</v>
      </c>
      <c r="Y20" s="202">
        <v>0</v>
      </c>
      <c r="Z20" s="202">
        <v>118.1</v>
      </c>
      <c r="AA20" s="202">
        <v>0</v>
      </c>
      <c r="AB20" s="202">
        <v>0</v>
      </c>
      <c r="AC20" s="202">
        <v>7.71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6.38</v>
      </c>
      <c r="AJ20" s="202">
        <v>0</v>
      </c>
      <c r="AK20" s="202">
        <v>96.52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495.03</v>
      </c>
      <c r="L21" s="202">
        <v>10.67</v>
      </c>
      <c r="M21" s="202">
        <v>61.61</v>
      </c>
      <c r="N21" s="202">
        <v>50.12</v>
      </c>
      <c r="O21" s="202">
        <v>70.81</v>
      </c>
      <c r="P21" s="202">
        <v>26.35</v>
      </c>
      <c r="Q21" s="202">
        <v>9.26</v>
      </c>
      <c r="R21" s="202">
        <v>17.989999999999998</v>
      </c>
      <c r="S21" s="202">
        <v>11.2</v>
      </c>
      <c r="T21" s="202">
        <v>0</v>
      </c>
      <c r="U21" s="202">
        <v>60.01</v>
      </c>
      <c r="V21" s="202">
        <v>8.7899999999999991</v>
      </c>
      <c r="W21" s="202">
        <v>18.29</v>
      </c>
      <c r="X21" s="202">
        <v>62.6</v>
      </c>
      <c r="Y21" s="202">
        <v>0</v>
      </c>
      <c r="Z21" s="202">
        <v>118.1</v>
      </c>
      <c r="AA21" s="202">
        <v>0</v>
      </c>
      <c r="AB21" s="202">
        <v>0</v>
      </c>
      <c r="AC21" s="202">
        <v>7.71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6.38</v>
      </c>
      <c r="AJ21" s="202">
        <v>0</v>
      </c>
      <c r="AK21" s="202">
        <v>96.52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495.03</v>
      </c>
      <c r="L22" s="202">
        <v>10.67</v>
      </c>
      <c r="M22" s="202">
        <v>61.61</v>
      </c>
      <c r="N22" s="202">
        <v>50.12</v>
      </c>
      <c r="O22" s="202">
        <v>70.81</v>
      </c>
      <c r="P22" s="202">
        <v>26.35</v>
      </c>
      <c r="Q22" s="202">
        <v>9.26</v>
      </c>
      <c r="R22" s="202">
        <v>17.989999999999998</v>
      </c>
      <c r="S22" s="202">
        <v>11.2</v>
      </c>
      <c r="T22" s="202">
        <v>0</v>
      </c>
      <c r="U22" s="202">
        <v>60.01</v>
      </c>
      <c r="V22" s="202">
        <v>8.7899999999999991</v>
      </c>
      <c r="W22" s="202">
        <v>18.29</v>
      </c>
      <c r="X22" s="202">
        <v>62.6</v>
      </c>
      <c r="Y22" s="202">
        <v>0</v>
      </c>
      <c r="Z22" s="202">
        <v>118.1</v>
      </c>
      <c r="AA22" s="202">
        <v>0</v>
      </c>
      <c r="AB22" s="202">
        <v>0</v>
      </c>
      <c r="AC22" s="202">
        <v>7.71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6.38</v>
      </c>
      <c r="AJ22" s="202">
        <v>0</v>
      </c>
      <c r="AK22" s="202">
        <v>96.52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478.27</v>
      </c>
      <c r="L23" s="202">
        <v>10.67</v>
      </c>
      <c r="M23" s="202">
        <v>61.61</v>
      </c>
      <c r="N23" s="202">
        <v>50.12</v>
      </c>
      <c r="O23" s="202">
        <v>70.81</v>
      </c>
      <c r="P23" s="202">
        <v>26.35</v>
      </c>
      <c r="Q23" s="202">
        <v>9.26</v>
      </c>
      <c r="R23" s="202">
        <v>17.989999999999998</v>
      </c>
      <c r="S23" s="202">
        <v>11.2</v>
      </c>
      <c r="T23" s="202">
        <v>0</v>
      </c>
      <c r="U23" s="202">
        <v>60.01</v>
      </c>
      <c r="V23" s="202">
        <v>8.7899999999999991</v>
      </c>
      <c r="W23" s="202">
        <v>18.29</v>
      </c>
      <c r="X23" s="202">
        <v>62.6</v>
      </c>
      <c r="Y23" s="202">
        <v>0</v>
      </c>
      <c r="Z23" s="202">
        <v>118.1</v>
      </c>
      <c r="AA23" s="202">
        <v>0</v>
      </c>
      <c r="AB23" s="202">
        <v>0</v>
      </c>
      <c r="AC23" s="202">
        <v>11.99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8.82</v>
      </c>
      <c r="AJ23" s="202">
        <v>0</v>
      </c>
      <c r="AK23" s="202">
        <v>96.52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422.23</v>
      </c>
      <c r="L24" s="202">
        <v>10.67</v>
      </c>
      <c r="M24" s="202">
        <v>61.61</v>
      </c>
      <c r="N24" s="202">
        <v>50.12</v>
      </c>
      <c r="O24" s="202">
        <v>70.81</v>
      </c>
      <c r="P24" s="202">
        <v>26.35</v>
      </c>
      <c r="Q24" s="202">
        <v>9.26</v>
      </c>
      <c r="R24" s="202">
        <v>17.989999999999998</v>
      </c>
      <c r="S24" s="202">
        <v>11.2</v>
      </c>
      <c r="T24" s="202">
        <v>0</v>
      </c>
      <c r="U24" s="202">
        <v>60.01</v>
      </c>
      <c r="V24" s="202">
        <v>8.7899999999999991</v>
      </c>
      <c r="W24" s="202">
        <v>18.29</v>
      </c>
      <c r="X24" s="202">
        <v>62.6</v>
      </c>
      <c r="Y24" s="202">
        <v>0</v>
      </c>
      <c r="Z24" s="202">
        <v>118.1</v>
      </c>
      <c r="AA24" s="202">
        <v>0</v>
      </c>
      <c r="AB24" s="202">
        <v>0</v>
      </c>
      <c r="AC24" s="202">
        <v>11.99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8.82</v>
      </c>
      <c r="AJ24" s="202">
        <v>0</v>
      </c>
      <c r="AK24" s="202">
        <v>96.52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355.56</v>
      </c>
      <c r="L25" s="202">
        <v>10.67</v>
      </c>
      <c r="M25" s="202">
        <v>61.61</v>
      </c>
      <c r="N25" s="202">
        <v>50.12</v>
      </c>
      <c r="O25" s="202">
        <v>70.81</v>
      </c>
      <c r="P25" s="202">
        <v>26.35</v>
      </c>
      <c r="Q25" s="202">
        <v>9.26</v>
      </c>
      <c r="R25" s="202">
        <v>17.989999999999998</v>
      </c>
      <c r="S25" s="202">
        <v>11.2</v>
      </c>
      <c r="T25" s="202">
        <v>0</v>
      </c>
      <c r="U25" s="202">
        <v>60.01</v>
      </c>
      <c r="V25" s="202">
        <v>8.7899999999999991</v>
      </c>
      <c r="W25" s="202">
        <v>17.52</v>
      </c>
      <c r="X25" s="202">
        <v>62.6</v>
      </c>
      <c r="Y25" s="202">
        <v>0</v>
      </c>
      <c r="Z25" s="202">
        <v>118.1</v>
      </c>
      <c r="AA25" s="202">
        <v>0</v>
      </c>
      <c r="AB25" s="202">
        <v>0</v>
      </c>
      <c r="AC25" s="202">
        <v>11.99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8.82</v>
      </c>
      <c r="AJ25" s="202">
        <v>0</v>
      </c>
      <c r="AK25" s="202">
        <v>96.52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293.73</v>
      </c>
      <c r="L26" s="202">
        <v>10.67</v>
      </c>
      <c r="M26" s="202">
        <v>61.61</v>
      </c>
      <c r="N26" s="202">
        <v>50.12</v>
      </c>
      <c r="O26" s="202">
        <v>70.81</v>
      </c>
      <c r="P26" s="202">
        <v>26.35</v>
      </c>
      <c r="Q26" s="202">
        <v>9.26</v>
      </c>
      <c r="R26" s="202">
        <v>17.989999999999998</v>
      </c>
      <c r="S26" s="202">
        <v>11.2</v>
      </c>
      <c r="T26" s="202">
        <v>0</v>
      </c>
      <c r="U26" s="202">
        <v>60.01</v>
      </c>
      <c r="V26" s="202">
        <v>8.7899999999999991</v>
      </c>
      <c r="W26" s="202">
        <v>18.29</v>
      </c>
      <c r="X26" s="202">
        <v>62.6</v>
      </c>
      <c r="Y26" s="202">
        <v>0</v>
      </c>
      <c r="Z26" s="202">
        <v>118.1</v>
      </c>
      <c r="AA26" s="202">
        <v>0</v>
      </c>
      <c r="AB26" s="202">
        <v>0</v>
      </c>
      <c r="AC26" s="202">
        <v>11.99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8.82</v>
      </c>
      <c r="AJ26" s="202">
        <v>0</v>
      </c>
      <c r="AK26" s="202">
        <v>96.52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329.48</v>
      </c>
      <c r="L27" s="202">
        <v>10.67</v>
      </c>
      <c r="M27" s="202">
        <v>61.61</v>
      </c>
      <c r="N27" s="202">
        <v>50.12</v>
      </c>
      <c r="O27" s="202">
        <v>70.81</v>
      </c>
      <c r="P27" s="202">
        <v>26.42</v>
      </c>
      <c r="Q27" s="202">
        <v>9.26</v>
      </c>
      <c r="R27" s="202">
        <v>17.989999999999998</v>
      </c>
      <c r="S27" s="202">
        <v>11.2</v>
      </c>
      <c r="T27" s="202">
        <v>0</v>
      </c>
      <c r="U27" s="202">
        <v>60.01</v>
      </c>
      <c r="V27" s="202">
        <v>8.7899999999999991</v>
      </c>
      <c r="W27" s="202">
        <v>18.29</v>
      </c>
      <c r="X27" s="202">
        <v>62.6</v>
      </c>
      <c r="Y27" s="202">
        <v>0</v>
      </c>
      <c r="Z27" s="202">
        <v>118.1</v>
      </c>
      <c r="AA27" s="202">
        <v>0</v>
      </c>
      <c r="AB27" s="202">
        <v>0</v>
      </c>
      <c r="AC27" s="202">
        <v>11.99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8.82</v>
      </c>
      <c r="AJ27" s="202">
        <v>0</v>
      </c>
      <c r="AK27" s="202">
        <v>96.52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12.52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278.27</v>
      </c>
      <c r="L28" s="202">
        <v>10.67</v>
      </c>
      <c r="M28" s="202">
        <v>61.61</v>
      </c>
      <c r="N28" s="202">
        <v>50.12</v>
      </c>
      <c r="O28" s="202">
        <v>70.81</v>
      </c>
      <c r="P28" s="202">
        <v>26.42</v>
      </c>
      <c r="Q28" s="202">
        <v>9.26</v>
      </c>
      <c r="R28" s="202">
        <v>17.989999999999998</v>
      </c>
      <c r="S28" s="202">
        <v>11.2</v>
      </c>
      <c r="T28" s="202">
        <v>0</v>
      </c>
      <c r="U28" s="202">
        <v>60.01</v>
      </c>
      <c r="V28" s="202">
        <v>8.7899999999999991</v>
      </c>
      <c r="W28" s="202">
        <v>18.29</v>
      </c>
      <c r="X28" s="202">
        <v>62.6</v>
      </c>
      <c r="Y28" s="202">
        <v>0</v>
      </c>
      <c r="Z28" s="202">
        <v>118.1</v>
      </c>
      <c r="AA28" s="202">
        <v>0</v>
      </c>
      <c r="AB28" s="202">
        <v>0</v>
      </c>
      <c r="AC28" s="202">
        <v>11.99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8.82</v>
      </c>
      <c r="AJ28" s="202">
        <v>0</v>
      </c>
      <c r="AK28" s="202">
        <v>96.52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17.91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265.70999999999998</v>
      </c>
      <c r="L29" s="202">
        <v>0</v>
      </c>
      <c r="M29" s="202">
        <v>61.61</v>
      </c>
      <c r="N29" s="202">
        <v>50.12</v>
      </c>
      <c r="O29" s="202">
        <v>70.81</v>
      </c>
      <c r="P29" s="202">
        <v>26.42</v>
      </c>
      <c r="Q29" s="202">
        <v>9.26</v>
      </c>
      <c r="R29" s="202">
        <v>17.989999999999998</v>
      </c>
      <c r="S29" s="202">
        <v>11.2</v>
      </c>
      <c r="T29" s="202">
        <v>0</v>
      </c>
      <c r="U29" s="202">
        <v>60.01</v>
      </c>
      <c r="V29" s="202">
        <v>0</v>
      </c>
      <c r="W29" s="202">
        <v>17.77</v>
      </c>
      <c r="X29" s="202">
        <v>62.6</v>
      </c>
      <c r="Y29" s="202">
        <v>0</v>
      </c>
      <c r="Z29" s="202">
        <v>118.1</v>
      </c>
      <c r="AA29" s="202">
        <v>0</v>
      </c>
      <c r="AB29" s="202">
        <v>0</v>
      </c>
      <c r="AC29" s="202">
        <v>11.99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8.82</v>
      </c>
      <c r="AJ29" s="202">
        <v>0</v>
      </c>
      <c r="AK29" s="202">
        <v>75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265.70999999999998</v>
      </c>
      <c r="L30" s="202">
        <v>0</v>
      </c>
      <c r="M30" s="202">
        <v>61.61</v>
      </c>
      <c r="N30" s="202">
        <v>50.12</v>
      </c>
      <c r="O30" s="202">
        <v>70.81</v>
      </c>
      <c r="P30" s="202">
        <v>26.42</v>
      </c>
      <c r="Q30" s="202">
        <v>9.26</v>
      </c>
      <c r="R30" s="202">
        <v>0</v>
      </c>
      <c r="S30" s="202">
        <v>11.2</v>
      </c>
      <c r="T30" s="202">
        <v>0</v>
      </c>
      <c r="U30" s="202">
        <v>60.01</v>
      </c>
      <c r="V30" s="202">
        <v>0</v>
      </c>
      <c r="W30" s="202">
        <v>17.77</v>
      </c>
      <c r="X30" s="202">
        <v>62.6</v>
      </c>
      <c r="Y30" s="202">
        <v>0</v>
      </c>
      <c r="Z30" s="202">
        <v>118.1</v>
      </c>
      <c r="AA30" s="202">
        <v>0</v>
      </c>
      <c r="AB30" s="202">
        <v>0</v>
      </c>
      <c r="AC30" s="202">
        <v>11.99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9.0399999999999991</v>
      </c>
      <c r="AJ30" s="202">
        <v>0</v>
      </c>
      <c r="AK30" s="202">
        <v>75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265.70999999999998</v>
      </c>
      <c r="L31" s="202">
        <v>0</v>
      </c>
      <c r="M31" s="202">
        <v>61.61</v>
      </c>
      <c r="N31" s="202">
        <v>50.12</v>
      </c>
      <c r="O31" s="202">
        <v>70.81</v>
      </c>
      <c r="P31" s="202">
        <v>26.42</v>
      </c>
      <c r="Q31" s="202">
        <v>0</v>
      </c>
      <c r="R31" s="202">
        <v>0</v>
      </c>
      <c r="S31" s="202">
        <v>0</v>
      </c>
      <c r="T31" s="202">
        <v>0</v>
      </c>
      <c r="U31" s="202">
        <v>60.01</v>
      </c>
      <c r="V31" s="202">
        <v>0</v>
      </c>
      <c r="W31" s="202">
        <v>17.899999999999999</v>
      </c>
      <c r="X31" s="202">
        <v>62.6</v>
      </c>
      <c r="Y31" s="202">
        <v>0</v>
      </c>
      <c r="Z31" s="202">
        <v>72.459999999999994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9.0399999999999991</v>
      </c>
      <c r="AJ31" s="202">
        <v>0</v>
      </c>
      <c r="AK31" s="202">
        <v>75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265.70999999999998</v>
      </c>
      <c r="L32" s="202">
        <v>0</v>
      </c>
      <c r="M32" s="202">
        <v>61.61</v>
      </c>
      <c r="N32" s="202">
        <v>50.12</v>
      </c>
      <c r="O32" s="202">
        <v>70.81</v>
      </c>
      <c r="P32" s="202">
        <v>26.42</v>
      </c>
      <c r="Q32" s="202">
        <v>0</v>
      </c>
      <c r="R32" s="202">
        <v>0</v>
      </c>
      <c r="S32" s="202">
        <v>0</v>
      </c>
      <c r="T32" s="202">
        <v>0</v>
      </c>
      <c r="U32" s="202">
        <v>60.01</v>
      </c>
      <c r="V32" s="202">
        <v>0</v>
      </c>
      <c r="W32" s="202">
        <v>4.92</v>
      </c>
      <c r="X32" s="202">
        <v>25.12</v>
      </c>
      <c r="Y32" s="202">
        <v>0</v>
      </c>
      <c r="Z32" s="202">
        <v>57.97</v>
      </c>
      <c r="AA32" s="202">
        <v>0</v>
      </c>
      <c r="AB32" s="202">
        <v>0</v>
      </c>
      <c r="AC32" s="202">
        <v>7.93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5.77</v>
      </c>
      <c r="AJ32" s="202">
        <v>0</v>
      </c>
      <c r="AK32" s="202">
        <v>75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265.70999999999998</v>
      </c>
      <c r="L33" s="202">
        <v>0</v>
      </c>
      <c r="M33" s="202">
        <v>61.61</v>
      </c>
      <c r="N33" s="202">
        <v>50.12</v>
      </c>
      <c r="O33" s="202">
        <v>70.81</v>
      </c>
      <c r="P33" s="202">
        <v>26.42</v>
      </c>
      <c r="Q33" s="202">
        <v>0</v>
      </c>
      <c r="R33" s="202">
        <v>0</v>
      </c>
      <c r="S33" s="202">
        <v>0</v>
      </c>
      <c r="T33" s="202">
        <v>0</v>
      </c>
      <c r="U33" s="202">
        <v>60.01</v>
      </c>
      <c r="V33" s="202">
        <v>0</v>
      </c>
      <c r="W33" s="202">
        <v>4.92</v>
      </c>
      <c r="X33" s="202">
        <v>14.49</v>
      </c>
      <c r="Y33" s="202">
        <v>0</v>
      </c>
      <c r="Z33" s="202">
        <v>57.97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9.0399999999999991</v>
      </c>
      <c r="AJ33" s="202">
        <v>0</v>
      </c>
      <c r="AK33" s="202">
        <v>75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265.70999999999998</v>
      </c>
      <c r="L34" s="202">
        <v>0</v>
      </c>
      <c r="M34" s="202">
        <v>61.61</v>
      </c>
      <c r="N34" s="202">
        <v>50.12</v>
      </c>
      <c r="O34" s="202">
        <v>70.81</v>
      </c>
      <c r="P34" s="202">
        <v>26.42</v>
      </c>
      <c r="Q34" s="202">
        <v>0</v>
      </c>
      <c r="R34" s="202">
        <v>0</v>
      </c>
      <c r="S34" s="202">
        <v>0</v>
      </c>
      <c r="T34" s="202">
        <v>0</v>
      </c>
      <c r="U34" s="202">
        <v>60.01</v>
      </c>
      <c r="V34" s="202">
        <v>0</v>
      </c>
      <c r="W34" s="202">
        <v>4.92</v>
      </c>
      <c r="X34" s="202">
        <v>14.49</v>
      </c>
      <c r="Y34" s="202">
        <v>0</v>
      </c>
      <c r="Z34" s="202">
        <v>57.97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9.0399999999999991</v>
      </c>
      <c r="AJ34" s="202">
        <v>0</v>
      </c>
      <c r="AK34" s="202">
        <v>75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265.70999999999998</v>
      </c>
      <c r="L35" s="202">
        <v>0</v>
      </c>
      <c r="M35" s="202">
        <v>61.61</v>
      </c>
      <c r="N35" s="202">
        <v>50.12</v>
      </c>
      <c r="O35" s="202">
        <v>70.81</v>
      </c>
      <c r="P35" s="202">
        <v>26.42</v>
      </c>
      <c r="Q35" s="202">
        <v>0</v>
      </c>
      <c r="R35" s="202">
        <v>0</v>
      </c>
      <c r="S35" s="202">
        <v>0</v>
      </c>
      <c r="T35" s="202">
        <v>0</v>
      </c>
      <c r="U35" s="202">
        <v>60.01</v>
      </c>
      <c r="V35" s="202">
        <v>0</v>
      </c>
      <c r="W35" s="202">
        <v>4.92</v>
      </c>
      <c r="X35" s="202">
        <v>14.49</v>
      </c>
      <c r="Y35" s="202">
        <v>0</v>
      </c>
      <c r="Z35" s="202">
        <v>57.97</v>
      </c>
      <c r="AA35" s="202">
        <v>0</v>
      </c>
      <c r="AB35" s="202">
        <v>0</v>
      </c>
      <c r="AC35" s="202">
        <v>11.99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8.5500000000000007</v>
      </c>
      <c r="AJ35" s="202">
        <v>0</v>
      </c>
      <c r="AK35" s="202">
        <v>75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265.70999999999998</v>
      </c>
      <c r="L36" s="202">
        <v>0</v>
      </c>
      <c r="M36" s="202">
        <v>61.61</v>
      </c>
      <c r="N36" s="202">
        <v>50.12</v>
      </c>
      <c r="O36" s="202">
        <v>70.81</v>
      </c>
      <c r="P36" s="202">
        <v>26.42</v>
      </c>
      <c r="Q36" s="202">
        <v>0</v>
      </c>
      <c r="R36" s="202">
        <v>0</v>
      </c>
      <c r="S36" s="202">
        <v>0</v>
      </c>
      <c r="T36" s="202">
        <v>0</v>
      </c>
      <c r="U36" s="202">
        <v>60.01</v>
      </c>
      <c r="V36" s="202">
        <v>0</v>
      </c>
      <c r="W36" s="202">
        <v>4.92</v>
      </c>
      <c r="X36" s="202">
        <v>14.49</v>
      </c>
      <c r="Y36" s="202">
        <v>0</v>
      </c>
      <c r="Z36" s="202">
        <v>57.97</v>
      </c>
      <c r="AA36" s="202">
        <v>0</v>
      </c>
      <c r="AB36" s="202">
        <v>0</v>
      </c>
      <c r="AC36" s="202">
        <v>11.99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8.5500000000000007</v>
      </c>
      <c r="AJ36" s="202">
        <v>0</v>
      </c>
      <c r="AK36" s="202">
        <v>75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265.7</v>
      </c>
      <c r="L37" s="202">
        <v>0</v>
      </c>
      <c r="M37" s="202">
        <v>61.61</v>
      </c>
      <c r="N37" s="202">
        <v>50.12</v>
      </c>
      <c r="O37" s="202">
        <v>70.81</v>
      </c>
      <c r="P37" s="202">
        <v>26.42</v>
      </c>
      <c r="Q37" s="202">
        <v>0</v>
      </c>
      <c r="R37" s="202">
        <v>0</v>
      </c>
      <c r="S37" s="202">
        <v>0</v>
      </c>
      <c r="T37" s="202">
        <v>0</v>
      </c>
      <c r="U37" s="202">
        <v>60.01</v>
      </c>
      <c r="V37" s="202">
        <v>0</v>
      </c>
      <c r="W37" s="202">
        <v>4.83</v>
      </c>
      <c r="X37" s="202">
        <v>14.49</v>
      </c>
      <c r="Y37" s="202">
        <v>0</v>
      </c>
      <c r="Z37" s="202">
        <v>57.97</v>
      </c>
      <c r="AA37" s="202">
        <v>0</v>
      </c>
      <c r="AB37" s="202">
        <v>0</v>
      </c>
      <c r="AC37" s="202">
        <v>8.5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6.67</v>
      </c>
      <c r="AJ37" s="202">
        <v>0</v>
      </c>
      <c r="AK37" s="202">
        <v>75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265.7</v>
      </c>
      <c r="L38" s="202">
        <v>0</v>
      </c>
      <c r="M38" s="202">
        <v>61.61</v>
      </c>
      <c r="N38" s="202">
        <v>50.12</v>
      </c>
      <c r="O38" s="202">
        <v>70.81</v>
      </c>
      <c r="P38" s="202">
        <v>26.42</v>
      </c>
      <c r="Q38" s="202">
        <v>0</v>
      </c>
      <c r="R38" s="202">
        <v>0</v>
      </c>
      <c r="S38" s="202">
        <v>0</v>
      </c>
      <c r="T38" s="202">
        <v>0</v>
      </c>
      <c r="U38" s="202">
        <v>60.01</v>
      </c>
      <c r="V38" s="202">
        <v>0</v>
      </c>
      <c r="W38" s="202">
        <v>4.83</v>
      </c>
      <c r="X38" s="202">
        <v>14.49</v>
      </c>
      <c r="Y38" s="202">
        <v>0</v>
      </c>
      <c r="Z38" s="202">
        <v>57.97</v>
      </c>
      <c r="AA38" s="202">
        <v>0</v>
      </c>
      <c r="AB38" s="202">
        <v>0</v>
      </c>
      <c r="AC38" s="202">
        <v>8.5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6.67</v>
      </c>
      <c r="AJ38" s="202">
        <v>0</v>
      </c>
      <c r="AK38" s="202">
        <v>75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0.21</v>
      </c>
      <c r="J39" s="202">
        <v>0</v>
      </c>
      <c r="K39" s="202">
        <v>269.20999999999998</v>
      </c>
      <c r="L39" s="202">
        <v>0</v>
      </c>
      <c r="M39" s="202">
        <v>61.61</v>
      </c>
      <c r="N39" s="202">
        <v>50.12</v>
      </c>
      <c r="O39" s="202">
        <v>70.81</v>
      </c>
      <c r="P39" s="202">
        <v>26.42</v>
      </c>
      <c r="Q39" s="202">
        <v>0</v>
      </c>
      <c r="R39" s="202">
        <v>0</v>
      </c>
      <c r="S39" s="202">
        <v>0</v>
      </c>
      <c r="T39" s="202">
        <v>0</v>
      </c>
      <c r="U39" s="202">
        <v>60.01</v>
      </c>
      <c r="V39" s="202">
        <v>0</v>
      </c>
      <c r="W39" s="202">
        <v>17.899999999999999</v>
      </c>
      <c r="X39" s="202">
        <v>62.6</v>
      </c>
      <c r="Y39" s="202">
        <v>0</v>
      </c>
      <c r="Z39" s="202">
        <v>57.97</v>
      </c>
      <c r="AA39" s="202">
        <v>0</v>
      </c>
      <c r="AB39" s="202">
        <v>0</v>
      </c>
      <c r="AC39" s="202">
        <v>11.99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8.5500000000000007</v>
      </c>
      <c r="AJ39" s="202">
        <v>0</v>
      </c>
      <c r="AK39" s="202">
        <v>75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0.21</v>
      </c>
      <c r="J40" s="202">
        <v>0</v>
      </c>
      <c r="K40" s="202">
        <v>273.85000000000002</v>
      </c>
      <c r="L40" s="202">
        <v>0</v>
      </c>
      <c r="M40" s="202">
        <v>61.61</v>
      </c>
      <c r="N40" s="202">
        <v>50.12</v>
      </c>
      <c r="O40" s="202">
        <v>70.81</v>
      </c>
      <c r="P40" s="202">
        <v>26.42</v>
      </c>
      <c r="Q40" s="202">
        <v>0</v>
      </c>
      <c r="R40" s="202">
        <v>0</v>
      </c>
      <c r="S40" s="202">
        <v>0</v>
      </c>
      <c r="T40" s="202">
        <v>0</v>
      </c>
      <c r="U40" s="202">
        <v>60.01</v>
      </c>
      <c r="V40" s="202">
        <v>0</v>
      </c>
      <c r="W40" s="202">
        <v>17.899999999999999</v>
      </c>
      <c r="X40" s="202">
        <v>62.6</v>
      </c>
      <c r="Y40" s="202">
        <v>0</v>
      </c>
      <c r="Z40" s="202">
        <v>57.97</v>
      </c>
      <c r="AA40" s="202">
        <v>0</v>
      </c>
      <c r="AB40" s="202">
        <v>0</v>
      </c>
      <c r="AC40" s="202">
        <v>11.99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8.5500000000000007</v>
      </c>
      <c r="AJ40" s="202">
        <v>0</v>
      </c>
      <c r="AK40" s="202">
        <v>75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265.70999999999998</v>
      </c>
      <c r="L41" s="202">
        <v>0</v>
      </c>
      <c r="M41" s="202">
        <v>61.61</v>
      </c>
      <c r="N41" s="202">
        <v>50.12</v>
      </c>
      <c r="O41" s="202">
        <v>70.81</v>
      </c>
      <c r="P41" s="202">
        <v>26.42</v>
      </c>
      <c r="Q41" s="202">
        <v>0</v>
      </c>
      <c r="R41" s="202">
        <v>0</v>
      </c>
      <c r="S41" s="202">
        <v>0</v>
      </c>
      <c r="T41" s="202">
        <v>0</v>
      </c>
      <c r="U41" s="202">
        <v>60.01</v>
      </c>
      <c r="V41" s="202">
        <v>0</v>
      </c>
      <c r="W41" s="202">
        <v>17.899999999999999</v>
      </c>
      <c r="X41" s="202">
        <v>62.6</v>
      </c>
      <c r="Y41" s="202">
        <v>0</v>
      </c>
      <c r="Z41" s="202">
        <v>57.97</v>
      </c>
      <c r="AA41" s="202">
        <v>0</v>
      </c>
      <c r="AB41" s="202">
        <v>0</v>
      </c>
      <c r="AC41" s="202">
        <v>11.99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8.5500000000000007</v>
      </c>
      <c r="AJ41" s="202">
        <v>0</v>
      </c>
      <c r="AK41" s="202">
        <v>75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265.70999999999998</v>
      </c>
      <c r="L42" s="202">
        <v>0</v>
      </c>
      <c r="M42" s="202">
        <v>61.61</v>
      </c>
      <c r="N42" s="202">
        <v>50.12</v>
      </c>
      <c r="O42" s="202">
        <v>70.81</v>
      </c>
      <c r="P42" s="202">
        <v>26.42</v>
      </c>
      <c r="Q42" s="202">
        <v>0</v>
      </c>
      <c r="R42" s="202">
        <v>0</v>
      </c>
      <c r="S42" s="202">
        <v>0</v>
      </c>
      <c r="T42" s="202">
        <v>0</v>
      </c>
      <c r="U42" s="202">
        <v>60.01</v>
      </c>
      <c r="V42" s="202">
        <v>0</v>
      </c>
      <c r="W42" s="202">
        <v>17.899999999999999</v>
      </c>
      <c r="X42" s="202">
        <v>62.6</v>
      </c>
      <c r="Y42" s="202">
        <v>0</v>
      </c>
      <c r="Z42" s="202">
        <v>57.97</v>
      </c>
      <c r="AA42" s="202">
        <v>0</v>
      </c>
      <c r="AB42" s="202">
        <v>0</v>
      </c>
      <c r="AC42" s="202">
        <v>11.99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8.5500000000000007</v>
      </c>
      <c r="AJ42" s="202">
        <v>0</v>
      </c>
      <c r="AK42" s="202">
        <v>75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265.70999999999998</v>
      </c>
      <c r="L43" s="202">
        <v>0</v>
      </c>
      <c r="M43" s="202">
        <v>61.61</v>
      </c>
      <c r="N43" s="202">
        <v>50.12</v>
      </c>
      <c r="O43" s="202">
        <v>70.81</v>
      </c>
      <c r="P43" s="202">
        <v>26.42</v>
      </c>
      <c r="Q43" s="202">
        <v>0</v>
      </c>
      <c r="R43" s="202">
        <v>0</v>
      </c>
      <c r="S43" s="202">
        <v>0</v>
      </c>
      <c r="T43" s="202">
        <v>0</v>
      </c>
      <c r="U43" s="202">
        <v>60.01</v>
      </c>
      <c r="V43" s="202">
        <v>0</v>
      </c>
      <c r="W43" s="202">
        <v>17.899999999999999</v>
      </c>
      <c r="X43" s="202">
        <v>62.6</v>
      </c>
      <c r="Y43" s="202">
        <v>0</v>
      </c>
      <c r="Z43" s="202">
        <v>96.62</v>
      </c>
      <c r="AA43" s="202">
        <v>0</v>
      </c>
      <c r="AB43" s="202">
        <v>0</v>
      </c>
      <c r="AC43" s="202">
        <v>11.99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8.5500000000000007</v>
      </c>
      <c r="AJ43" s="202">
        <v>0</v>
      </c>
      <c r="AK43" s="202">
        <v>75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265.70999999999998</v>
      </c>
      <c r="L44" s="202">
        <v>10.67</v>
      </c>
      <c r="M44" s="202">
        <v>61.61</v>
      </c>
      <c r="N44" s="202">
        <v>50.12</v>
      </c>
      <c r="O44" s="202">
        <v>70.81</v>
      </c>
      <c r="P44" s="202">
        <v>26.42</v>
      </c>
      <c r="Q44" s="202">
        <v>9.25</v>
      </c>
      <c r="R44" s="202">
        <v>17.989999999999998</v>
      </c>
      <c r="S44" s="202">
        <v>11.2</v>
      </c>
      <c r="T44" s="202">
        <v>0</v>
      </c>
      <c r="U44" s="202">
        <v>60.01</v>
      </c>
      <c r="V44" s="202">
        <v>8.7899999999999991</v>
      </c>
      <c r="W44" s="202">
        <v>17.899999999999999</v>
      </c>
      <c r="X44" s="202">
        <v>62.6</v>
      </c>
      <c r="Y44" s="202">
        <v>0</v>
      </c>
      <c r="Z44" s="202">
        <v>118.1</v>
      </c>
      <c r="AA44" s="202">
        <v>0</v>
      </c>
      <c r="AB44" s="202">
        <v>0</v>
      </c>
      <c r="AC44" s="202">
        <v>11.99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8.5500000000000007</v>
      </c>
      <c r="AJ44" s="202">
        <v>0</v>
      </c>
      <c r="AK44" s="202">
        <v>75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270.54000000000002</v>
      </c>
      <c r="L45" s="202">
        <v>10.67</v>
      </c>
      <c r="M45" s="202">
        <v>61.61</v>
      </c>
      <c r="N45" s="202">
        <v>50.12</v>
      </c>
      <c r="O45" s="202">
        <v>70.81</v>
      </c>
      <c r="P45" s="202">
        <v>26.42</v>
      </c>
      <c r="Q45" s="202">
        <v>9.25</v>
      </c>
      <c r="R45" s="202">
        <v>17.989999999999998</v>
      </c>
      <c r="S45" s="202">
        <v>11.2</v>
      </c>
      <c r="T45" s="202">
        <v>0</v>
      </c>
      <c r="U45" s="202">
        <v>60.01</v>
      </c>
      <c r="V45" s="202">
        <v>8.7899999999999991</v>
      </c>
      <c r="W45" s="202">
        <v>17.899999999999999</v>
      </c>
      <c r="X45" s="202">
        <v>62.6</v>
      </c>
      <c r="Y45" s="202">
        <v>0</v>
      </c>
      <c r="Z45" s="202">
        <v>118.1</v>
      </c>
      <c r="AA45" s="202">
        <v>0</v>
      </c>
      <c r="AB45" s="202">
        <v>0</v>
      </c>
      <c r="AC45" s="202">
        <v>11.99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8.5500000000000007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270.54000000000002</v>
      </c>
      <c r="L46" s="202">
        <v>10.67</v>
      </c>
      <c r="M46" s="202">
        <v>61.61</v>
      </c>
      <c r="N46" s="202">
        <v>50.12</v>
      </c>
      <c r="O46" s="202">
        <v>70.81</v>
      </c>
      <c r="P46" s="202">
        <v>26.42</v>
      </c>
      <c r="Q46" s="202">
        <v>9.25</v>
      </c>
      <c r="R46" s="202">
        <v>17.989999999999998</v>
      </c>
      <c r="S46" s="202">
        <v>11.2</v>
      </c>
      <c r="T46" s="202">
        <v>0</v>
      </c>
      <c r="U46" s="202">
        <v>60.01</v>
      </c>
      <c r="V46" s="202">
        <v>8.7899999999999991</v>
      </c>
      <c r="W46" s="202">
        <v>17.899999999999999</v>
      </c>
      <c r="X46" s="202">
        <v>62.6</v>
      </c>
      <c r="Y46" s="202">
        <v>0</v>
      </c>
      <c r="Z46" s="202">
        <v>118.1</v>
      </c>
      <c r="AA46" s="202">
        <v>0</v>
      </c>
      <c r="AB46" s="202">
        <v>0</v>
      </c>
      <c r="AC46" s="202">
        <v>11.99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8.5500000000000007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367.16</v>
      </c>
      <c r="L47" s="202">
        <v>10.67</v>
      </c>
      <c r="M47" s="202">
        <v>61.61</v>
      </c>
      <c r="N47" s="202">
        <v>50.12</v>
      </c>
      <c r="O47" s="202">
        <v>70.81</v>
      </c>
      <c r="P47" s="202">
        <v>26.42</v>
      </c>
      <c r="Q47" s="202">
        <v>9.25</v>
      </c>
      <c r="R47" s="202">
        <v>17.989999999999998</v>
      </c>
      <c r="S47" s="202">
        <v>11.2</v>
      </c>
      <c r="T47" s="202">
        <v>0</v>
      </c>
      <c r="U47" s="202">
        <v>60.01</v>
      </c>
      <c r="V47" s="202">
        <v>8.7899999999999991</v>
      </c>
      <c r="W47" s="202">
        <v>17.899999999999999</v>
      </c>
      <c r="X47" s="202">
        <v>62.6</v>
      </c>
      <c r="Y47" s="202">
        <v>0</v>
      </c>
      <c r="Z47" s="202">
        <v>118.64</v>
      </c>
      <c r="AA47" s="202">
        <v>0</v>
      </c>
      <c r="AB47" s="202">
        <v>0</v>
      </c>
      <c r="AC47" s="202">
        <v>10.99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8.5500000000000007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495.03</v>
      </c>
      <c r="L48" s="202">
        <v>10.67</v>
      </c>
      <c r="M48" s="202">
        <v>61.61</v>
      </c>
      <c r="N48" s="202">
        <v>50.12</v>
      </c>
      <c r="O48" s="202">
        <v>70.81</v>
      </c>
      <c r="P48" s="202">
        <v>26.42</v>
      </c>
      <c r="Q48" s="202">
        <v>9.25</v>
      </c>
      <c r="R48" s="202">
        <v>17.989999999999998</v>
      </c>
      <c r="S48" s="202">
        <v>11.2</v>
      </c>
      <c r="T48" s="202">
        <v>0</v>
      </c>
      <c r="U48" s="202">
        <v>60.01</v>
      </c>
      <c r="V48" s="202">
        <v>8.7899999999999991</v>
      </c>
      <c r="W48" s="202">
        <v>17.899999999999999</v>
      </c>
      <c r="X48" s="202">
        <v>62.6</v>
      </c>
      <c r="Y48" s="202">
        <v>0</v>
      </c>
      <c r="Z48" s="202">
        <v>118.64</v>
      </c>
      <c r="AA48" s="202">
        <v>0</v>
      </c>
      <c r="AB48" s="202">
        <v>0</v>
      </c>
      <c r="AC48" s="202">
        <v>10.99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8.5500000000000007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495.02</v>
      </c>
      <c r="L49" s="202">
        <v>10.67</v>
      </c>
      <c r="M49" s="202">
        <v>61.61</v>
      </c>
      <c r="N49" s="202">
        <v>50.12</v>
      </c>
      <c r="O49" s="202">
        <v>70.81</v>
      </c>
      <c r="P49" s="202">
        <v>26.42</v>
      </c>
      <c r="Q49" s="202">
        <v>9.25</v>
      </c>
      <c r="R49" s="202">
        <v>17.989999999999998</v>
      </c>
      <c r="S49" s="202">
        <v>11.2</v>
      </c>
      <c r="T49" s="202">
        <v>0</v>
      </c>
      <c r="U49" s="202">
        <v>60.01</v>
      </c>
      <c r="V49" s="202">
        <v>8.7899999999999991</v>
      </c>
      <c r="W49" s="202">
        <v>17.899999999999999</v>
      </c>
      <c r="X49" s="202">
        <v>62.6</v>
      </c>
      <c r="Y49" s="202">
        <v>0</v>
      </c>
      <c r="Z49" s="202">
        <v>118.64</v>
      </c>
      <c r="AA49" s="202">
        <v>0</v>
      </c>
      <c r="AB49" s="202">
        <v>0</v>
      </c>
      <c r="AC49" s="202">
        <v>10.99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8.5500000000000007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495.02</v>
      </c>
      <c r="L50" s="202">
        <v>10.67</v>
      </c>
      <c r="M50" s="202">
        <v>61.61</v>
      </c>
      <c r="N50" s="202">
        <v>50.12</v>
      </c>
      <c r="O50" s="202">
        <v>70.81</v>
      </c>
      <c r="P50" s="202">
        <v>26.42</v>
      </c>
      <c r="Q50" s="202">
        <v>9.25</v>
      </c>
      <c r="R50" s="202">
        <v>17.989999999999998</v>
      </c>
      <c r="S50" s="202">
        <v>11.2</v>
      </c>
      <c r="T50" s="202">
        <v>0</v>
      </c>
      <c r="U50" s="202">
        <v>60.01</v>
      </c>
      <c r="V50" s="202">
        <v>8.7899999999999991</v>
      </c>
      <c r="W50" s="202">
        <v>17.899999999999999</v>
      </c>
      <c r="X50" s="202">
        <v>62.6</v>
      </c>
      <c r="Y50" s="202">
        <v>0</v>
      </c>
      <c r="Z50" s="202">
        <v>118.64</v>
      </c>
      <c r="AA50" s="202">
        <v>0</v>
      </c>
      <c r="AB50" s="202">
        <v>0</v>
      </c>
      <c r="AC50" s="202">
        <v>10.99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8.5500000000000007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495.02</v>
      </c>
      <c r="L51" s="202">
        <v>10.67</v>
      </c>
      <c r="M51" s="202">
        <v>61.61</v>
      </c>
      <c r="N51" s="202">
        <v>50.12</v>
      </c>
      <c r="O51" s="202">
        <v>70.81</v>
      </c>
      <c r="P51" s="202">
        <v>26.35</v>
      </c>
      <c r="Q51" s="202">
        <v>9.26</v>
      </c>
      <c r="R51" s="202">
        <v>17.989999999999998</v>
      </c>
      <c r="S51" s="202">
        <v>11.2</v>
      </c>
      <c r="T51" s="202">
        <v>0</v>
      </c>
      <c r="U51" s="202">
        <v>60.01</v>
      </c>
      <c r="V51" s="202">
        <v>8.7899999999999991</v>
      </c>
      <c r="W51" s="202">
        <v>17.899999999999999</v>
      </c>
      <c r="X51" s="202">
        <v>62.6</v>
      </c>
      <c r="Y51" s="202">
        <v>0</v>
      </c>
      <c r="Z51" s="202">
        <v>118.1</v>
      </c>
      <c r="AA51" s="202">
        <v>0</v>
      </c>
      <c r="AB51" s="202">
        <v>0</v>
      </c>
      <c r="AC51" s="202">
        <v>10.99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8.0399999999999991</v>
      </c>
      <c r="AJ51" s="202">
        <v>0</v>
      </c>
      <c r="AK51" s="202">
        <v>99.5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495.02</v>
      </c>
      <c r="L52" s="202">
        <v>10.67</v>
      </c>
      <c r="M52" s="202">
        <v>61.61</v>
      </c>
      <c r="N52" s="202">
        <v>50.12</v>
      </c>
      <c r="O52" s="202">
        <v>70.81</v>
      </c>
      <c r="P52" s="202">
        <v>26.35</v>
      </c>
      <c r="Q52" s="202">
        <v>9.26</v>
      </c>
      <c r="R52" s="202">
        <v>17.989999999999998</v>
      </c>
      <c r="S52" s="202">
        <v>11.2</v>
      </c>
      <c r="T52" s="202">
        <v>0</v>
      </c>
      <c r="U52" s="202">
        <v>60.01</v>
      </c>
      <c r="V52" s="202">
        <v>8.7899999999999991</v>
      </c>
      <c r="W52" s="202">
        <v>17.899999999999999</v>
      </c>
      <c r="X52" s="202">
        <v>62.6</v>
      </c>
      <c r="Y52" s="202">
        <v>0</v>
      </c>
      <c r="Z52" s="202">
        <v>118.1</v>
      </c>
      <c r="AA52" s="202">
        <v>0</v>
      </c>
      <c r="AB52" s="202">
        <v>0</v>
      </c>
      <c r="AC52" s="202">
        <v>10.99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8.0399999999999991</v>
      </c>
      <c r="AJ52" s="202">
        <v>0</v>
      </c>
      <c r="AK52" s="202">
        <v>99.5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495.02</v>
      </c>
      <c r="L53" s="202">
        <v>10.67</v>
      </c>
      <c r="M53" s="202">
        <v>61.61</v>
      </c>
      <c r="N53" s="202">
        <v>50.12</v>
      </c>
      <c r="O53" s="202">
        <v>70.81</v>
      </c>
      <c r="P53" s="202">
        <v>26.35</v>
      </c>
      <c r="Q53" s="202">
        <v>9.26</v>
      </c>
      <c r="R53" s="202">
        <v>17.989999999999998</v>
      </c>
      <c r="S53" s="202">
        <v>11.2</v>
      </c>
      <c r="T53" s="202">
        <v>0</v>
      </c>
      <c r="U53" s="202">
        <v>60.01</v>
      </c>
      <c r="V53" s="202">
        <v>8.7899999999999991</v>
      </c>
      <c r="W53" s="202">
        <v>17.52</v>
      </c>
      <c r="X53" s="202">
        <v>62.6</v>
      </c>
      <c r="Y53" s="202">
        <v>0</v>
      </c>
      <c r="Z53" s="202">
        <v>118.1</v>
      </c>
      <c r="AA53" s="202">
        <v>0</v>
      </c>
      <c r="AB53" s="202">
        <v>0</v>
      </c>
      <c r="AC53" s="202">
        <v>10.99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8.0399999999999991</v>
      </c>
      <c r="AJ53" s="202">
        <v>0</v>
      </c>
      <c r="AK53" s="202">
        <v>99.5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495.02</v>
      </c>
      <c r="L54" s="202">
        <v>10.67</v>
      </c>
      <c r="M54" s="202">
        <v>61.61</v>
      </c>
      <c r="N54" s="202">
        <v>50.12</v>
      </c>
      <c r="O54" s="202">
        <v>70.81</v>
      </c>
      <c r="P54" s="202">
        <v>26.35</v>
      </c>
      <c r="Q54" s="202">
        <v>9.26</v>
      </c>
      <c r="R54" s="202">
        <v>17.989999999999998</v>
      </c>
      <c r="S54" s="202">
        <v>11.2</v>
      </c>
      <c r="T54" s="202">
        <v>0</v>
      </c>
      <c r="U54" s="202">
        <v>60.01</v>
      </c>
      <c r="V54" s="202">
        <v>8.7899999999999991</v>
      </c>
      <c r="W54" s="202">
        <v>17.52</v>
      </c>
      <c r="X54" s="202">
        <v>62.6</v>
      </c>
      <c r="Y54" s="202">
        <v>0</v>
      </c>
      <c r="Z54" s="202">
        <v>118.1</v>
      </c>
      <c r="AA54" s="202">
        <v>0</v>
      </c>
      <c r="AB54" s="202">
        <v>0</v>
      </c>
      <c r="AC54" s="202">
        <v>10.99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8.0399999999999991</v>
      </c>
      <c r="AJ54" s="202">
        <v>0</v>
      </c>
      <c r="AK54" s="202">
        <v>99.5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495.02</v>
      </c>
      <c r="L55" s="202">
        <v>10.67</v>
      </c>
      <c r="M55" s="202">
        <v>61.61</v>
      </c>
      <c r="N55" s="202">
        <v>50.12</v>
      </c>
      <c r="O55" s="202">
        <v>70.81</v>
      </c>
      <c r="P55" s="202">
        <v>26.35</v>
      </c>
      <c r="Q55" s="202">
        <v>9.26</v>
      </c>
      <c r="R55" s="202">
        <v>17.989999999999998</v>
      </c>
      <c r="S55" s="202">
        <v>11.2</v>
      </c>
      <c r="T55" s="202">
        <v>0</v>
      </c>
      <c r="U55" s="202">
        <v>60.01</v>
      </c>
      <c r="V55" s="202">
        <v>8.7899999999999991</v>
      </c>
      <c r="W55" s="202">
        <v>17.52</v>
      </c>
      <c r="X55" s="202">
        <v>62.6</v>
      </c>
      <c r="Y55" s="202">
        <v>0</v>
      </c>
      <c r="Z55" s="202">
        <v>118.1</v>
      </c>
      <c r="AA55" s="202">
        <v>0</v>
      </c>
      <c r="AB55" s="202">
        <v>0</v>
      </c>
      <c r="AC55" s="202">
        <v>10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8.0399999999999991</v>
      </c>
      <c r="AJ55" s="202">
        <v>0</v>
      </c>
      <c r="AK55" s="202">
        <v>99.5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495.02</v>
      </c>
      <c r="L56" s="202">
        <v>10.67</v>
      </c>
      <c r="M56" s="202">
        <v>61.61</v>
      </c>
      <c r="N56" s="202">
        <v>50.12</v>
      </c>
      <c r="O56" s="202">
        <v>70.81</v>
      </c>
      <c r="P56" s="202">
        <v>26.35</v>
      </c>
      <c r="Q56" s="202">
        <v>9.26</v>
      </c>
      <c r="R56" s="202">
        <v>17.989999999999998</v>
      </c>
      <c r="S56" s="202">
        <v>11.2</v>
      </c>
      <c r="T56" s="202">
        <v>0</v>
      </c>
      <c r="U56" s="202">
        <v>60.01</v>
      </c>
      <c r="V56" s="202">
        <v>8.7899999999999991</v>
      </c>
      <c r="W56" s="202">
        <v>17.899999999999999</v>
      </c>
      <c r="X56" s="202">
        <v>62.6</v>
      </c>
      <c r="Y56" s="202">
        <v>0</v>
      </c>
      <c r="Z56" s="202">
        <v>118.1</v>
      </c>
      <c r="AA56" s="202">
        <v>0</v>
      </c>
      <c r="AB56" s="202">
        <v>0</v>
      </c>
      <c r="AC56" s="202">
        <v>7.25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5.53</v>
      </c>
      <c r="AJ56" s="202">
        <v>0</v>
      </c>
      <c r="AK56" s="202">
        <v>99.5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495.02</v>
      </c>
      <c r="L57" s="202">
        <v>10.67</v>
      </c>
      <c r="M57" s="202">
        <v>61.61</v>
      </c>
      <c r="N57" s="202">
        <v>50.12</v>
      </c>
      <c r="O57" s="202">
        <v>70.81</v>
      </c>
      <c r="P57" s="202">
        <v>26.35</v>
      </c>
      <c r="Q57" s="202">
        <v>9.26</v>
      </c>
      <c r="R57" s="202">
        <v>17.989999999999998</v>
      </c>
      <c r="S57" s="202">
        <v>11.2</v>
      </c>
      <c r="T57" s="202">
        <v>0</v>
      </c>
      <c r="U57" s="202">
        <v>60.01</v>
      </c>
      <c r="V57" s="202">
        <v>8.7899999999999991</v>
      </c>
      <c r="W57" s="202">
        <v>17.899999999999999</v>
      </c>
      <c r="X57" s="202">
        <v>62.6</v>
      </c>
      <c r="Y57" s="202">
        <v>0</v>
      </c>
      <c r="Z57" s="202">
        <v>118.1</v>
      </c>
      <c r="AA57" s="202">
        <v>0</v>
      </c>
      <c r="AB57" s="202">
        <v>0</v>
      </c>
      <c r="AC57" s="202">
        <v>10.27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8.31</v>
      </c>
      <c r="AJ57" s="202">
        <v>0</v>
      </c>
      <c r="AK57" s="202">
        <v>99.5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495.02</v>
      </c>
      <c r="L58" s="202">
        <v>10.67</v>
      </c>
      <c r="M58" s="202">
        <v>61.61</v>
      </c>
      <c r="N58" s="202">
        <v>50.12</v>
      </c>
      <c r="O58" s="202">
        <v>70.81</v>
      </c>
      <c r="P58" s="202">
        <v>26.35</v>
      </c>
      <c r="Q58" s="202">
        <v>9.26</v>
      </c>
      <c r="R58" s="202">
        <v>17.989999999999998</v>
      </c>
      <c r="S58" s="202">
        <v>11.2</v>
      </c>
      <c r="T58" s="202">
        <v>0</v>
      </c>
      <c r="U58" s="202">
        <v>60.01</v>
      </c>
      <c r="V58" s="202">
        <v>8.7899999999999991</v>
      </c>
      <c r="W58" s="202">
        <v>17.899999999999999</v>
      </c>
      <c r="X58" s="202">
        <v>62.6</v>
      </c>
      <c r="Y58" s="202">
        <v>0</v>
      </c>
      <c r="Z58" s="202">
        <v>118.1</v>
      </c>
      <c r="AA58" s="202">
        <v>0</v>
      </c>
      <c r="AB58" s="202">
        <v>0</v>
      </c>
      <c r="AC58" s="202">
        <v>10.27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8.31</v>
      </c>
      <c r="AJ58" s="202">
        <v>0</v>
      </c>
      <c r="AK58" s="202">
        <v>99.5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495.02</v>
      </c>
      <c r="L59" s="202">
        <v>10.67</v>
      </c>
      <c r="M59" s="202">
        <v>61.61</v>
      </c>
      <c r="N59" s="202">
        <v>50.12</v>
      </c>
      <c r="O59" s="202">
        <v>70.81</v>
      </c>
      <c r="P59" s="202">
        <v>26.35</v>
      </c>
      <c r="Q59" s="202">
        <v>9.26</v>
      </c>
      <c r="R59" s="202">
        <v>17.989999999999998</v>
      </c>
      <c r="S59" s="202">
        <v>11.2</v>
      </c>
      <c r="T59" s="202">
        <v>0</v>
      </c>
      <c r="U59" s="202">
        <v>60.01</v>
      </c>
      <c r="V59" s="202">
        <v>8.7899999999999991</v>
      </c>
      <c r="W59" s="202">
        <v>17.899999999999999</v>
      </c>
      <c r="X59" s="202">
        <v>62.6</v>
      </c>
      <c r="Y59" s="202">
        <v>0</v>
      </c>
      <c r="Z59" s="202">
        <v>118.1</v>
      </c>
      <c r="AA59" s="202">
        <v>0</v>
      </c>
      <c r="AB59" s="202">
        <v>0</v>
      </c>
      <c r="AC59" s="202">
        <v>10.27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8.31</v>
      </c>
      <c r="AJ59" s="202">
        <v>0</v>
      </c>
      <c r="AK59" s="202">
        <v>97.84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495.03</v>
      </c>
      <c r="L60" s="202">
        <v>10.67</v>
      </c>
      <c r="M60" s="202">
        <v>61.61</v>
      </c>
      <c r="N60" s="202">
        <v>50.12</v>
      </c>
      <c r="O60" s="202">
        <v>70.81</v>
      </c>
      <c r="P60" s="202">
        <v>26.35</v>
      </c>
      <c r="Q60" s="202">
        <v>9.26</v>
      </c>
      <c r="R60" s="202">
        <v>17.989999999999998</v>
      </c>
      <c r="S60" s="202">
        <v>11.2</v>
      </c>
      <c r="T60" s="202">
        <v>0</v>
      </c>
      <c r="U60" s="202">
        <v>60.01</v>
      </c>
      <c r="V60" s="202">
        <v>8.7899999999999991</v>
      </c>
      <c r="W60" s="202">
        <v>17.899999999999999</v>
      </c>
      <c r="X60" s="202">
        <v>62.6</v>
      </c>
      <c r="Y60" s="202">
        <v>0</v>
      </c>
      <c r="Z60" s="202">
        <v>118.1</v>
      </c>
      <c r="AA60" s="202">
        <v>0</v>
      </c>
      <c r="AB60" s="202">
        <v>0</v>
      </c>
      <c r="AC60" s="202">
        <v>10.27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8.31</v>
      </c>
      <c r="AJ60" s="202">
        <v>0</v>
      </c>
      <c r="AK60" s="202">
        <v>97.84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495.03</v>
      </c>
      <c r="L61" s="202">
        <v>10.67</v>
      </c>
      <c r="M61" s="202">
        <v>56.26</v>
      </c>
      <c r="N61" s="202">
        <v>50.12</v>
      </c>
      <c r="O61" s="202">
        <v>70.81</v>
      </c>
      <c r="P61" s="202">
        <v>26.35</v>
      </c>
      <c r="Q61" s="202">
        <v>9.26</v>
      </c>
      <c r="R61" s="202">
        <v>17.989999999999998</v>
      </c>
      <c r="S61" s="202">
        <v>11.2</v>
      </c>
      <c r="T61" s="202">
        <v>0</v>
      </c>
      <c r="U61" s="202">
        <v>60.01</v>
      </c>
      <c r="V61" s="202">
        <v>8.7899999999999991</v>
      </c>
      <c r="W61" s="202">
        <v>17.899999999999999</v>
      </c>
      <c r="X61" s="202">
        <v>62.6</v>
      </c>
      <c r="Y61" s="202">
        <v>0</v>
      </c>
      <c r="Z61" s="202">
        <v>118.1</v>
      </c>
      <c r="AA61" s="202">
        <v>0</v>
      </c>
      <c r="AB61" s="202">
        <v>0</v>
      </c>
      <c r="AC61" s="202">
        <v>10.27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8.31</v>
      </c>
      <c r="AJ61" s="202">
        <v>0</v>
      </c>
      <c r="AK61" s="202">
        <v>97.84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495.03</v>
      </c>
      <c r="L62" s="202">
        <v>10.67</v>
      </c>
      <c r="M62" s="202">
        <v>56.26</v>
      </c>
      <c r="N62" s="202">
        <v>50.12</v>
      </c>
      <c r="O62" s="202">
        <v>70.81</v>
      </c>
      <c r="P62" s="202">
        <v>26.35</v>
      </c>
      <c r="Q62" s="202">
        <v>9.26</v>
      </c>
      <c r="R62" s="202">
        <v>17.989999999999998</v>
      </c>
      <c r="S62" s="202">
        <v>11.2</v>
      </c>
      <c r="T62" s="202">
        <v>0</v>
      </c>
      <c r="U62" s="202">
        <v>60.01</v>
      </c>
      <c r="V62" s="202">
        <v>8.7899999999999991</v>
      </c>
      <c r="W62" s="202">
        <v>17.899999999999999</v>
      </c>
      <c r="X62" s="202">
        <v>62.6</v>
      </c>
      <c r="Y62" s="202">
        <v>0</v>
      </c>
      <c r="Z62" s="202">
        <v>118.1</v>
      </c>
      <c r="AA62" s="202">
        <v>0</v>
      </c>
      <c r="AB62" s="202">
        <v>0</v>
      </c>
      <c r="AC62" s="202">
        <v>10.27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8.31</v>
      </c>
      <c r="AJ62" s="202">
        <v>0</v>
      </c>
      <c r="AK62" s="202">
        <v>97.84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0.98</v>
      </c>
      <c r="J63" s="202">
        <v>0</v>
      </c>
      <c r="K63" s="202">
        <v>495.03</v>
      </c>
      <c r="L63" s="202">
        <v>10.67</v>
      </c>
      <c r="M63" s="202">
        <v>56.26</v>
      </c>
      <c r="N63" s="202">
        <v>50.12</v>
      </c>
      <c r="O63" s="202">
        <v>70.81</v>
      </c>
      <c r="P63" s="202">
        <v>26.35</v>
      </c>
      <c r="Q63" s="202">
        <v>9.26</v>
      </c>
      <c r="R63" s="202">
        <v>17.989999999999998</v>
      </c>
      <c r="S63" s="202">
        <v>11.2</v>
      </c>
      <c r="T63" s="202">
        <v>0</v>
      </c>
      <c r="U63" s="202">
        <v>60.01</v>
      </c>
      <c r="V63" s="202">
        <v>8.7899999999999991</v>
      </c>
      <c r="W63" s="202">
        <v>18.29</v>
      </c>
      <c r="X63" s="202">
        <v>62.6</v>
      </c>
      <c r="Y63" s="202">
        <v>0</v>
      </c>
      <c r="Z63" s="202">
        <v>118.1</v>
      </c>
      <c r="AA63" s="202">
        <v>0</v>
      </c>
      <c r="AB63" s="202">
        <v>0</v>
      </c>
      <c r="AC63" s="202">
        <v>7.25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5.53</v>
      </c>
      <c r="AJ63" s="202">
        <v>0</v>
      </c>
      <c r="AK63" s="202">
        <v>91.83</v>
      </c>
      <c r="AL63" s="202">
        <v>0</v>
      </c>
      <c r="AM63" s="202">
        <v>0</v>
      </c>
      <c r="AN63" s="202">
        <v>0</v>
      </c>
      <c r="AO63" s="202">
        <v>0</v>
      </c>
      <c r="AP63" s="202">
        <v>9.34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0.98</v>
      </c>
      <c r="J64" s="202">
        <v>0</v>
      </c>
      <c r="K64" s="202">
        <v>495.03</v>
      </c>
      <c r="L64" s="202">
        <v>10.67</v>
      </c>
      <c r="M64" s="202">
        <v>56.26</v>
      </c>
      <c r="N64" s="202">
        <v>50.12</v>
      </c>
      <c r="O64" s="202">
        <v>70.81</v>
      </c>
      <c r="P64" s="202">
        <v>26.35</v>
      </c>
      <c r="Q64" s="202">
        <v>9.26</v>
      </c>
      <c r="R64" s="202">
        <v>17.989999999999998</v>
      </c>
      <c r="S64" s="202">
        <v>11.2</v>
      </c>
      <c r="T64" s="202">
        <v>0</v>
      </c>
      <c r="U64" s="202">
        <v>60.01</v>
      </c>
      <c r="V64" s="202">
        <v>8.7899999999999991</v>
      </c>
      <c r="W64" s="202">
        <v>18.29</v>
      </c>
      <c r="X64" s="202">
        <v>62.6</v>
      </c>
      <c r="Y64" s="202">
        <v>0</v>
      </c>
      <c r="Z64" s="202">
        <v>118.1</v>
      </c>
      <c r="AA64" s="202">
        <v>0</v>
      </c>
      <c r="AB64" s="202">
        <v>0</v>
      </c>
      <c r="AC64" s="202">
        <v>7.25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5.53</v>
      </c>
      <c r="AJ64" s="202">
        <v>0</v>
      </c>
      <c r="AK64" s="202">
        <v>91.83</v>
      </c>
      <c r="AL64" s="202">
        <v>0</v>
      </c>
      <c r="AM64" s="202">
        <v>0</v>
      </c>
      <c r="AN64" s="202">
        <v>0</v>
      </c>
      <c r="AO64" s="202">
        <v>0</v>
      </c>
      <c r="AP64" s="202">
        <v>9.34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0.98</v>
      </c>
      <c r="J65" s="202">
        <v>0</v>
      </c>
      <c r="K65" s="202">
        <v>495.03</v>
      </c>
      <c r="L65" s="202">
        <v>10.67</v>
      </c>
      <c r="M65" s="202">
        <v>56.26</v>
      </c>
      <c r="N65" s="202">
        <v>50.12</v>
      </c>
      <c r="O65" s="202">
        <v>70.81</v>
      </c>
      <c r="P65" s="202">
        <v>26.35</v>
      </c>
      <c r="Q65" s="202">
        <v>9.26</v>
      </c>
      <c r="R65" s="202">
        <v>17.989999999999998</v>
      </c>
      <c r="S65" s="202">
        <v>11.2</v>
      </c>
      <c r="T65" s="202">
        <v>0</v>
      </c>
      <c r="U65" s="202">
        <v>60.01</v>
      </c>
      <c r="V65" s="202">
        <v>8.7899999999999991</v>
      </c>
      <c r="W65" s="202">
        <v>18.29</v>
      </c>
      <c r="X65" s="202">
        <v>62.6</v>
      </c>
      <c r="Y65" s="202">
        <v>0</v>
      </c>
      <c r="Z65" s="202">
        <v>118.1</v>
      </c>
      <c r="AA65" s="202">
        <v>0</v>
      </c>
      <c r="AB65" s="202">
        <v>0</v>
      </c>
      <c r="AC65" s="202">
        <v>7.25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5.53</v>
      </c>
      <c r="AJ65" s="202">
        <v>0</v>
      </c>
      <c r="AK65" s="202">
        <v>91.83</v>
      </c>
      <c r="AL65" s="202">
        <v>0</v>
      </c>
      <c r="AM65" s="202">
        <v>0</v>
      </c>
      <c r="AN65" s="202">
        <v>0</v>
      </c>
      <c r="AO65" s="202">
        <v>0</v>
      </c>
      <c r="AP65" s="202">
        <v>9.34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0.98</v>
      </c>
      <c r="J66" s="202">
        <v>0</v>
      </c>
      <c r="K66" s="202">
        <v>495.03</v>
      </c>
      <c r="L66" s="202">
        <v>10.67</v>
      </c>
      <c r="M66" s="202">
        <v>56.26</v>
      </c>
      <c r="N66" s="202">
        <v>50.12</v>
      </c>
      <c r="O66" s="202">
        <v>70.81</v>
      </c>
      <c r="P66" s="202">
        <v>26.35</v>
      </c>
      <c r="Q66" s="202">
        <v>9.26</v>
      </c>
      <c r="R66" s="202">
        <v>17.989999999999998</v>
      </c>
      <c r="S66" s="202">
        <v>11.2</v>
      </c>
      <c r="T66" s="202">
        <v>0</v>
      </c>
      <c r="U66" s="202">
        <v>60.01</v>
      </c>
      <c r="V66" s="202">
        <v>8.7899999999999991</v>
      </c>
      <c r="W66" s="202">
        <v>18.29</v>
      </c>
      <c r="X66" s="202">
        <v>62.6</v>
      </c>
      <c r="Y66" s="202">
        <v>0</v>
      </c>
      <c r="Z66" s="202">
        <v>118.1</v>
      </c>
      <c r="AA66" s="202">
        <v>0</v>
      </c>
      <c r="AB66" s="202">
        <v>0</v>
      </c>
      <c r="AC66" s="202">
        <v>7.25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5.53</v>
      </c>
      <c r="AJ66" s="202">
        <v>0</v>
      </c>
      <c r="AK66" s="202">
        <v>91.83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0.98</v>
      </c>
      <c r="J67" s="202">
        <v>0</v>
      </c>
      <c r="K67" s="202">
        <v>495.03</v>
      </c>
      <c r="L67" s="202">
        <v>10.67</v>
      </c>
      <c r="M67" s="202">
        <v>56.26</v>
      </c>
      <c r="N67" s="202">
        <v>50.12</v>
      </c>
      <c r="O67" s="202">
        <v>70.81</v>
      </c>
      <c r="P67" s="202">
        <v>26.35</v>
      </c>
      <c r="Q67" s="202">
        <v>9.26</v>
      </c>
      <c r="R67" s="202">
        <v>17.989999999999998</v>
      </c>
      <c r="S67" s="202">
        <v>11.2</v>
      </c>
      <c r="T67" s="202">
        <v>0</v>
      </c>
      <c r="U67" s="202">
        <v>60.01</v>
      </c>
      <c r="V67" s="202">
        <v>8.7899999999999991</v>
      </c>
      <c r="W67" s="202">
        <v>18.29</v>
      </c>
      <c r="X67" s="202">
        <v>62.6</v>
      </c>
      <c r="Y67" s="202">
        <v>0</v>
      </c>
      <c r="Z67" s="202">
        <v>118.1</v>
      </c>
      <c r="AA67" s="202">
        <v>0</v>
      </c>
      <c r="AB67" s="202">
        <v>0</v>
      </c>
      <c r="AC67" s="202">
        <v>7.25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5.53</v>
      </c>
      <c r="AJ67" s="202">
        <v>0</v>
      </c>
      <c r="AK67" s="202">
        <v>91.83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0.98</v>
      </c>
      <c r="J68" s="202">
        <v>0</v>
      </c>
      <c r="K68" s="202">
        <v>495.03</v>
      </c>
      <c r="L68" s="202">
        <v>10.67</v>
      </c>
      <c r="M68" s="202">
        <v>56.26</v>
      </c>
      <c r="N68" s="202">
        <v>50.12</v>
      </c>
      <c r="O68" s="202">
        <v>70.81</v>
      </c>
      <c r="P68" s="202">
        <v>26.35</v>
      </c>
      <c r="Q68" s="202">
        <v>9.26</v>
      </c>
      <c r="R68" s="202">
        <v>17.989999999999998</v>
      </c>
      <c r="S68" s="202">
        <v>11.2</v>
      </c>
      <c r="T68" s="202">
        <v>0</v>
      </c>
      <c r="U68" s="202">
        <v>60.01</v>
      </c>
      <c r="V68" s="202">
        <v>8.7899999999999991</v>
      </c>
      <c r="W68" s="202">
        <v>18.29</v>
      </c>
      <c r="X68" s="202">
        <v>62.6</v>
      </c>
      <c r="Y68" s="202">
        <v>0</v>
      </c>
      <c r="Z68" s="202">
        <v>118.1</v>
      </c>
      <c r="AA68" s="202">
        <v>0</v>
      </c>
      <c r="AB68" s="202">
        <v>0</v>
      </c>
      <c r="AC68" s="202">
        <v>8.23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6.83</v>
      </c>
      <c r="AJ68" s="202">
        <v>0</v>
      </c>
      <c r="AK68" s="202">
        <v>91.83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0.98</v>
      </c>
      <c r="J69" s="202">
        <v>0</v>
      </c>
      <c r="K69" s="202">
        <v>495.03</v>
      </c>
      <c r="L69" s="202">
        <v>10.67</v>
      </c>
      <c r="M69" s="202">
        <v>56.26</v>
      </c>
      <c r="N69" s="202">
        <v>50.12</v>
      </c>
      <c r="O69" s="202">
        <v>70.81</v>
      </c>
      <c r="P69" s="202">
        <v>26.35</v>
      </c>
      <c r="Q69" s="202">
        <v>9.26</v>
      </c>
      <c r="R69" s="202">
        <v>17.989999999999998</v>
      </c>
      <c r="S69" s="202">
        <v>11.2</v>
      </c>
      <c r="T69" s="202">
        <v>0</v>
      </c>
      <c r="U69" s="202">
        <v>60.01</v>
      </c>
      <c r="V69" s="202">
        <v>8.7899999999999991</v>
      </c>
      <c r="W69" s="202">
        <v>18.29</v>
      </c>
      <c r="X69" s="202">
        <v>62.6</v>
      </c>
      <c r="Y69" s="202">
        <v>0</v>
      </c>
      <c r="Z69" s="202">
        <v>118.1</v>
      </c>
      <c r="AA69" s="202">
        <v>0</v>
      </c>
      <c r="AB69" s="202">
        <v>0</v>
      </c>
      <c r="AC69" s="202">
        <v>10.98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8.39</v>
      </c>
      <c r="AJ69" s="202">
        <v>0</v>
      </c>
      <c r="AK69" s="202">
        <v>91.83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0.98</v>
      </c>
      <c r="J70" s="202">
        <v>0</v>
      </c>
      <c r="K70" s="202">
        <v>495.03</v>
      </c>
      <c r="L70" s="202">
        <v>10.67</v>
      </c>
      <c r="M70" s="202">
        <v>56.26</v>
      </c>
      <c r="N70" s="202">
        <v>50.12</v>
      </c>
      <c r="O70" s="202">
        <v>70.81</v>
      </c>
      <c r="P70" s="202">
        <v>26.35</v>
      </c>
      <c r="Q70" s="202">
        <v>9.26</v>
      </c>
      <c r="R70" s="202">
        <v>17.989999999999998</v>
      </c>
      <c r="S70" s="202">
        <v>11.2</v>
      </c>
      <c r="T70" s="202">
        <v>0</v>
      </c>
      <c r="U70" s="202">
        <v>60.01</v>
      </c>
      <c r="V70" s="202">
        <v>8.7899999999999991</v>
      </c>
      <c r="W70" s="202">
        <v>18.29</v>
      </c>
      <c r="X70" s="202">
        <v>62.6</v>
      </c>
      <c r="Y70" s="202">
        <v>0</v>
      </c>
      <c r="Z70" s="202">
        <v>118.1</v>
      </c>
      <c r="AA70" s="202">
        <v>0</v>
      </c>
      <c r="AB70" s="202">
        <v>0</v>
      </c>
      <c r="AC70" s="202">
        <v>10.98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8.39</v>
      </c>
      <c r="AJ70" s="202">
        <v>0</v>
      </c>
      <c r="AK70" s="202">
        <v>91.83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11.39</v>
      </c>
      <c r="J71" s="202">
        <v>2.66</v>
      </c>
      <c r="K71" s="202">
        <v>495.03</v>
      </c>
      <c r="L71" s="202">
        <v>10.67</v>
      </c>
      <c r="M71" s="202">
        <v>56.26</v>
      </c>
      <c r="N71" s="202">
        <v>50.12</v>
      </c>
      <c r="O71" s="202">
        <v>70.81</v>
      </c>
      <c r="P71" s="202">
        <v>26.35</v>
      </c>
      <c r="Q71" s="202">
        <v>9.26</v>
      </c>
      <c r="R71" s="202">
        <v>17.989999999999998</v>
      </c>
      <c r="S71" s="202">
        <v>11.2</v>
      </c>
      <c r="T71" s="202">
        <v>0</v>
      </c>
      <c r="U71" s="202">
        <v>60.01</v>
      </c>
      <c r="V71" s="202">
        <v>8.7899999999999991</v>
      </c>
      <c r="W71" s="202">
        <v>18.29</v>
      </c>
      <c r="X71" s="202">
        <v>62.6</v>
      </c>
      <c r="Y71" s="202">
        <v>0</v>
      </c>
      <c r="Z71" s="202">
        <v>118.1</v>
      </c>
      <c r="AA71" s="202">
        <v>0</v>
      </c>
      <c r="AB71" s="202">
        <v>0</v>
      </c>
      <c r="AC71" s="202">
        <v>10.27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8.51</v>
      </c>
      <c r="AJ71" s="202">
        <v>0</v>
      </c>
      <c r="AK71" s="202">
        <v>91.83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11.39</v>
      </c>
      <c r="J72" s="202">
        <v>2.66</v>
      </c>
      <c r="K72" s="202">
        <v>495.03</v>
      </c>
      <c r="L72" s="202">
        <v>10.67</v>
      </c>
      <c r="M72" s="202">
        <v>56.26</v>
      </c>
      <c r="N72" s="202">
        <v>50.12</v>
      </c>
      <c r="O72" s="202">
        <v>70.81</v>
      </c>
      <c r="P72" s="202">
        <v>26.35</v>
      </c>
      <c r="Q72" s="202">
        <v>9.26</v>
      </c>
      <c r="R72" s="202">
        <v>17.989999999999998</v>
      </c>
      <c r="S72" s="202">
        <v>11.2</v>
      </c>
      <c r="T72" s="202">
        <v>0</v>
      </c>
      <c r="U72" s="202">
        <v>60.01</v>
      </c>
      <c r="V72" s="202">
        <v>8.7899999999999991</v>
      </c>
      <c r="W72" s="202">
        <v>18.29</v>
      </c>
      <c r="X72" s="202">
        <v>62.6</v>
      </c>
      <c r="Y72" s="202">
        <v>0</v>
      </c>
      <c r="Z72" s="202">
        <v>118.1</v>
      </c>
      <c r="AA72" s="202">
        <v>0</v>
      </c>
      <c r="AB72" s="202">
        <v>0</v>
      </c>
      <c r="AC72" s="202">
        <v>10.27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8.51</v>
      </c>
      <c r="AJ72" s="202">
        <v>0</v>
      </c>
      <c r="AK72" s="202">
        <v>91.83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8.27</v>
      </c>
      <c r="J73" s="202">
        <v>2.66</v>
      </c>
      <c r="K73" s="202">
        <v>495.03</v>
      </c>
      <c r="L73" s="202">
        <v>10.67</v>
      </c>
      <c r="M73" s="202">
        <v>56.26</v>
      </c>
      <c r="N73" s="202">
        <v>50.12</v>
      </c>
      <c r="O73" s="202">
        <v>70.81</v>
      </c>
      <c r="P73" s="202">
        <v>26.35</v>
      </c>
      <c r="Q73" s="202">
        <v>9.26</v>
      </c>
      <c r="R73" s="202">
        <v>17.989999999999998</v>
      </c>
      <c r="S73" s="202">
        <v>11.2</v>
      </c>
      <c r="T73" s="202">
        <v>0</v>
      </c>
      <c r="U73" s="202">
        <v>60.01</v>
      </c>
      <c r="V73" s="202">
        <v>8.7899999999999991</v>
      </c>
      <c r="W73" s="202">
        <v>18.29</v>
      </c>
      <c r="X73" s="202">
        <v>62.6</v>
      </c>
      <c r="Y73" s="202">
        <v>0</v>
      </c>
      <c r="Z73" s="202">
        <v>118.1</v>
      </c>
      <c r="AA73" s="202">
        <v>0</v>
      </c>
      <c r="AB73" s="202">
        <v>0</v>
      </c>
      <c r="AC73" s="202">
        <v>10.27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8.51</v>
      </c>
      <c r="AJ73" s="202">
        <v>0</v>
      </c>
      <c r="AK73" s="202">
        <v>91.83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19.649999999999999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8.27</v>
      </c>
      <c r="J74" s="202">
        <v>2.66</v>
      </c>
      <c r="K74" s="202">
        <v>495.03</v>
      </c>
      <c r="L74" s="202">
        <v>10.67</v>
      </c>
      <c r="M74" s="202">
        <v>56.26</v>
      </c>
      <c r="N74" s="202">
        <v>50.12</v>
      </c>
      <c r="O74" s="202">
        <v>70.81</v>
      </c>
      <c r="P74" s="202">
        <v>26.35</v>
      </c>
      <c r="Q74" s="202">
        <v>9.26</v>
      </c>
      <c r="R74" s="202">
        <v>17.989999999999998</v>
      </c>
      <c r="S74" s="202">
        <v>11.2</v>
      </c>
      <c r="T74" s="202">
        <v>0</v>
      </c>
      <c r="U74" s="202">
        <v>60.01</v>
      </c>
      <c r="V74" s="202">
        <v>8.7899999999999991</v>
      </c>
      <c r="W74" s="202">
        <v>18.29</v>
      </c>
      <c r="X74" s="202">
        <v>62.6</v>
      </c>
      <c r="Y74" s="202">
        <v>0</v>
      </c>
      <c r="Z74" s="202">
        <v>118.1</v>
      </c>
      <c r="AA74" s="202">
        <v>0</v>
      </c>
      <c r="AB74" s="202">
        <v>0</v>
      </c>
      <c r="AC74" s="202">
        <v>10.27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8.66</v>
      </c>
      <c r="AJ74" s="202">
        <v>0</v>
      </c>
      <c r="AK74" s="202">
        <v>92.89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13.43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495.03</v>
      </c>
      <c r="L75" s="202">
        <v>10.67</v>
      </c>
      <c r="M75" s="202">
        <v>56.26</v>
      </c>
      <c r="N75" s="202">
        <v>50.12</v>
      </c>
      <c r="O75" s="202">
        <v>70.81</v>
      </c>
      <c r="P75" s="202">
        <v>25.78</v>
      </c>
      <c r="Q75" s="202">
        <v>9.26</v>
      </c>
      <c r="R75" s="202">
        <v>17.989999999999998</v>
      </c>
      <c r="S75" s="202">
        <v>11.2</v>
      </c>
      <c r="T75" s="202">
        <v>0</v>
      </c>
      <c r="U75" s="202">
        <v>60.01</v>
      </c>
      <c r="V75" s="202">
        <v>8.7899999999999991</v>
      </c>
      <c r="W75" s="202">
        <v>18.29</v>
      </c>
      <c r="X75" s="202">
        <v>62.6</v>
      </c>
      <c r="Y75" s="202">
        <v>0</v>
      </c>
      <c r="Z75" s="202">
        <v>118.1</v>
      </c>
      <c r="AA75" s="202">
        <v>0</v>
      </c>
      <c r="AB75" s="202">
        <v>0</v>
      </c>
      <c r="AC75" s="202">
        <v>7.25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5.53</v>
      </c>
      <c r="AJ75" s="202">
        <v>0</v>
      </c>
      <c r="AK75" s="202">
        <v>93.87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495.03</v>
      </c>
      <c r="L76" s="202">
        <v>10.67</v>
      </c>
      <c r="M76" s="202">
        <v>56.26</v>
      </c>
      <c r="N76" s="202">
        <v>50.12</v>
      </c>
      <c r="O76" s="202">
        <v>70.81</v>
      </c>
      <c r="P76" s="202">
        <v>25.78</v>
      </c>
      <c r="Q76" s="202">
        <v>9.26</v>
      </c>
      <c r="R76" s="202">
        <v>17.989999999999998</v>
      </c>
      <c r="S76" s="202">
        <v>11.2</v>
      </c>
      <c r="T76" s="202">
        <v>0</v>
      </c>
      <c r="U76" s="202">
        <v>60.01</v>
      </c>
      <c r="V76" s="202">
        <v>8.7899999999999991</v>
      </c>
      <c r="W76" s="202">
        <v>18.29</v>
      </c>
      <c r="X76" s="202">
        <v>62.6</v>
      </c>
      <c r="Y76" s="202">
        <v>0</v>
      </c>
      <c r="Z76" s="202">
        <v>118.1</v>
      </c>
      <c r="AA76" s="202">
        <v>0</v>
      </c>
      <c r="AB76" s="202">
        <v>0</v>
      </c>
      <c r="AC76" s="202">
        <v>7.25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5.53</v>
      </c>
      <c r="AJ76" s="202">
        <v>0</v>
      </c>
      <c r="AK76" s="202">
        <v>93.39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495.03</v>
      </c>
      <c r="L77" s="202">
        <v>10.67</v>
      </c>
      <c r="M77" s="202">
        <v>56.26</v>
      </c>
      <c r="N77" s="202">
        <v>50.12</v>
      </c>
      <c r="O77" s="202">
        <v>70.81</v>
      </c>
      <c r="P77" s="202">
        <v>25.78</v>
      </c>
      <c r="Q77" s="202">
        <v>9.26</v>
      </c>
      <c r="R77" s="202">
        <v>17.989999999999998</v>
      </c>
      <c r="S77" s="202">
        <v>11.2</v>
      </c>
      <c r="T77" s="202">
        <v>0</v>
      </c>
      <c r="U77" s="202">
        <v>60.01</v>
      </c>
      <c r="V77" s="202">
        <v>8.7899999999999991</v>
      </c>
      <c r="W77" s="202">
        <v>18.29</v>
      </c>
      <c r="X77" s="202">
        <v>62.6</v>
      </c>
      <c r="Y77" s="202">
        <v>0</v>
      </c>
      <c r="Z77" s="202">
        <v>118.1</v>
      </c>
      <c r="AA77" s="202">
        <v>0</v>
      </c>
      <c r="AB77" s="202">
        <v>0</v>
      </c>
      <c r="AC77" s="202">
        <v>10.27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8.66</v>
      </c>
      <c r="AJ77" s="202">
        <v>0</v>
      </c>
      <c r="AK77" s="202">
        <v>93.39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495.03</v>
      </c>
      <c r="L78" s="202">
        <v>10.67</v>
      </c>
      <c r="M78" s="202">
        <v>56.26</v>
      </c>
      <c r="N78" s="202">
        <v>50.12</v>
      </c>
      <c r="O78" s="202">
        <v>70.81</v>
      </c>
      <c r="P78" s="202">
        <v>25.78</v>
      </c>
      <c r="Q78" s="202">
        <v>9.26</v>
      </c>
      <c r="R78" s="202">
        <v>17.989999999999998</v>
      </c>
      <c r="S78" s="202">
        <v>11.2</v>
      </c>
      <c r="T78" s="202">
        <v>0</v>
      </c>
      <c r="U78" s="202">
        <v>60.01</v>
      </c>
      <c r="V78" s="202">
        <v>8.7899999999999991</v>
      </c>
      <c r="W78" s="202">
        <v>18.29</v>
      </c>
      <c r="X78" s="202">
        <v>62.6</v>
      </c>
      <c r="Y78" s="202">
        <v>0</v>
      </c>
      <c r="Z78" s="202">
        <v>118.1</v>
      </c>
      <c r="AA78" s="202">
        <v>0</v>
      </c>
      <c r="AB78" s="202">
        <v>0</v>
      </c>
      <c r="AC78" s="202">
        <v>10.27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8.66</v>
      </c>
      <c r="AJ78" s="202">
        <v>0</v>
      </c>
      <c r="AK78" s="202">
        <v>93.39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495.03</v>
      </c>
      <c r="L79" s="202">
        <v>10.67</v>
      </c>
      <c r="M79" s="202">
        <v>61.61</v>
      </c>
      <c r="N79" s="202">
        <v>50.12</v>
      </c>
      <c r="O79" s="202">
        <v>70.81</v>
      </c>
      <c r="P79" s="202">
        <v>26.35</v>
      </c>
      <c r="Q79" s="202">
        <v>9.26</v>
      </c>
      <c r="R79" s="202">
        <v>17.989999999999998</v>
      </c>
      <c r="S79" s="202">
        <v>11.2</v>
      </c>
      <c r="T79" s="202">
        <v>0</v>
      </c>
      <c r="U79" s="202">
        <v>60.01</v>
      </c>
      <c r="V79" s="202">
        <v>8.7899999999999991</v>
      </c>
      <c r="W79" s="202">
        <v>18.29</v>
      </c>
      <c r="X79" s="202">
        <v>62.6</v>
      </c>
      <c r="Y79" s="202">
        <v>0</v>
      </c>
      <c r="Z79" s="202">
        <v>118.1</v>
      </c>
      <c r="AA79" s="202">
        <v>0</v>
      </c>
      <c r="AB79" s="202">
        <v>0</v>
      </c>
      <c r="AC79" s="202">
        <v>10.27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8.99</v>
      </c>
      <c r="AJ79" s="202">
        <v>0</v>
      </c>
      <c r="AK79" s="202">
        <v>93.4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495.03</v>
      </c>
      <c r="L80" s="202">
        <v>10.67</v>
      </c>
      <c r="M80" s="202">
        <v>61.61</v>
      </c>
      <c r="N80" s="202">
        <v>50.12</v>
      </c>
      <c r="O80" s="202">
        <v>70.81</v>
      </c>
      <c r="P80" s="202">
        <v>26.35</v>
      </c>
      <c r="Q80" s="202">
        <v>9.26</v>
      </c>
      <c r="R80" s="202">
        <v>17.989999999999998</v>
      </c>
      <c r="S80" s="202">
        <v>11.2</v>
      </c>
      <c r="T80" s="202">
        <v>0</v>
      </c>
      <c r="U80" s="202">
        <v>60.01</v>
      </c>
      <c r="V80" s="202">
        <v>8.7899999999999991</v>
      </c>
      <c r="W80" s="202">
        <v>18.29</v>
      </c>
      <c r="X80" s="202">
        <v>62.6</v>
      </c>
      <c r="Y80" s="202">
        <v>0</v>
      </c>
      <c r="Z80" s="202">
        <v>118.1</v>
      </c>
      <c r="AA80" s="202">
        <v>0</v>
      </c>
      <c r="AB80" s="202">
        <v>0</v>
      </c>
      <c r="AC80" s="202">
        <v>10.27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8.99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495.03</v>
      </c>
      <c r="L81" s="202">
        <v>10.67</v>
      </c>
      <c r="M81" s="202">
        <v>61.61</v>
      </c>
      <c r="N81" s="202">
        <v>50.12</v>
      </c>
      <c r="O81" s="202">
        <v>70.81</v>
      </c>
      <c r="P81" s="202">
        <v>26.35</v>
      </c>
      <c r="Q81" s="202">
        <v>9.26</v>
      </c>
      <c r="R81" s="202">
        <v>17.989999999999998</v>
      </c>
      <c r="S81" s="202">
        <v>11.2</v>
      </c>
      <c r="T81" s="202">
        <v>0</v>
      </c>
      <c r="U81" s="202">
        <v>60.01</v>
      </c>
      <c r="V81" s="202">
        <v>8.7899999999999991</v>
      </c>
      <c r="W81" s="202">
        <v>18.29</v>
      </c>
      <c r="X81" s="202">
        <v>62.6</v>
      </c>
      <c r="Y81" s="202">
        <v>0</v>
      </c>
      <c r="Z81" s="202">
        <v>118.1</v>
      </c>
      <c r="AA81" s="202">
        <v>0</v>
      </c>
      <c r="AB81" s="202">
        <v>0</v>
      </c>
      <c r="AC81" s="202">
        <v>10.27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8.99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3.11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495.03</v>
      </c>
      <c r="L82" s="202">
        <v>10.67</v>
      </c>
      <c r="M82" s="202">
        <v>61.61</v>
      </c>
      <c r="N82" s="202">
        <v>50.12</v>
      </c>
      <c r="O82" s="202">
        <v>70.81</v>
      </c>
      <c r="P82" s="202">
        <v>26.35</v>
      </c>
      <c r="Q82" s="202">
        <v>9.26</v>
      </c>
      <c r="R82" s="202">
        <v>17.989999999999998</v>
      </c>
      <c r="S82" s="202">
        <v>11.2</v>
      </c>
      <c r="T82" s="202">
        <v>0</v>
      </c>
      <c r="U82" s="202">
        <v>60.01</v>
      </c>
      <c r="V82" s="202">
        <v>8.7899999999999991</v>
      </c>
      <c r="W82" s="202">
        <v>18.29</v>
      </c>
      <c r="X82" s="202">
        <v>62.6</v>
      </c>
      <c r="Y82" s="202">
        <v>0</v>
      </c>
      <c r="Z82" s="202">
        <v>118.1</v>
      </c>
      <c r="AA82" s="202">
        <v>0</v>
      </c>
      <c r="AB82" s="202">
        <v>0</v>
      </c>
      <c r="AC82" s="202">
        <v>7.25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5.74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495.03</v>
      </c>
      <c r="L83" s="202">
        <v>10.67</v>
      </c>
      <c r="M83" s="202">
        <v>61.61</v>
      </c>
      <c r="N83" s="202">
        <v>50.12</v>
      </c>
      <c r="O83" s="202">
        <v>70.81</v>
      </c>
      <c r="P83" s="202">
        <v>26.35</v>
      </c>
      <c r="Q83" s="202">
        <v>9.26</v>
      </c>
      <c r="R83" s="202">
        <v>17.989999999999998</v>
      </c>
      <c r="S83" s="202">
        <v>11.2</v>
      </c>
      <c r="T83" s="202">
        <v>0</v>
      </c>
      <c r="U83" s="202">
        <v>60.01</v>
      </c>
      <c r="V83" s="202">
        <v>8.7899999999999991</v>
      </c>
      <c r="W83" s="202">
        <v>18.29</v>
      </c>
      <c r="X83" s="202">
        <v>62.6</v>
      </c>
      <c r="Y83" s="202">
        <v>0</v>
      </c>
      <c r="Z83" s="202">
        <v>118.1</v>
      </c>
      <c r="AA83" s="202">
        <v>0</v>
      </c>
      <c r="AB83" s="202">
        <v>0</v>
      </c>
      <c r="AC83" s="202">
        <v>7.25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5.96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495.03</v>
      </c>
      <c r="L84" s="202">
        <v>10.67</v>
      </c>
      <c r="M84" s="202">
        <v>61.61</v>
      </c>
      <c r="N84" s="202">
        <v>50.12</v>
      </c>
      <c r="O84" s="202">
        <v>70.81</v>
      </c>
      <c r="P84" s="202">
        <v>26.35</v>
      </c>
      <c r="Q84" s="202">
        <v>9.26</v>
      </c>
      <c r="R84" s="202">
        <v>17.989999999999998</v>
      </c>
      <c r="S84" s="202">
        <v>11.2</v>
      </c>
      <c r="T84" s="202">
        <v>0</v>
      </c>
      <c r="U84" s="202">
        <v>60.01</v>
      </c>
      <c r="V84" s="202">
        <v>8.7899999999999991</v>
      </c>
      <c r="W84" s="202">
        <v>18.29</v>
      </c>
      <c r="X84" s="202">
        <v>62.6</v>
      </c>
      <c r="Y84" s="202">
        <v>0</v>
      </c>
      <c r="Z84" s="202">
        <v>118.1</v>
      </c>
      <c r="AA84" s="202">
        <v>0</v>
      </c>
      <c r="AB84" s="202">
        <v>0</v>
      </c>
      <c r="AC84" s="202">
        <v>7.25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5.96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495.03</v>
      </c>
      <c r="L85" s="202">
        <v>10.67</v>
      </c>
      <c r="M85" s="202">
        <v>61.61</v>
      </c>
      <c r="N85" s="202">
        <v>50.12</v>
      </c>
      <c r="O85" s="202">
        <v>70.81</v>
      </c>
      <c r="P85" s="202">
        <v>26.35</v>
      </c>
      <c r="Q85" s="202">
        <v>9.26</v>
      </c>
      <c r="R85" s="202">
        <v>17.989999999999998</v>
      </c>
      <c r="S85" s="202">
        <v>11.2</v>
      </c>
      <c r="T85" s="202">
        <v>0</v>
      </c>
      <c r="U85" s="202">
        <v>60.01</v>
      </c>
      <c r="V85" s="202">
        <v>8.7899999999999991</v>
      </c>
      <c r="W85" s="202">
        <v>18.29</v>
      </c>
      <c r="X85" s="202">
        <v>62.6</v>
      </c>
      <c r="Y85" s="202">
        <v>0</v>
      </c>
      <c r="Z85" s="202">
        <v>118.1</v>
      </c>
      <c r="AA85" s="202">
        <v>0</v>
      </c>
      <c r="AB85" s="202">
        <v>0</v>
      </c>
      <c r="AC85" s="202">
        <v>7.25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4.0599999999999996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11.93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495.03</v>
      </c>
      <c r="L86" s="202">
        <v>10.67</v>
      </c>
      <c r="M86" s="202">
        <v>61.61</v>
      </c>
      <c r="N86" s="202">
        <v>50.12</v>
      </c>
      <c r="O86" s="202">
        <v>70.81</v>
      </c>
      <c r="P86" s="202">
        <v>26.35</v>
      </c>
      <c r="Q86" s="202">
        <v>9.26</v>
      </c>
      <c r="R86" s="202">
        <v>17.989999999999998</v>
      </c>
      <c r="S86" s="202">
        <v>11.2</v>
      </c>
      <c r="T86" s="202">
        <v>0</v>
      </c>
      <c r="U86" s="202">
        <v>60.01</v>
      </c>
      <c r="V86" s="202">
        <v>8.7899999999999991</v>
      </c>
      <c r="W86" s="202">
        <v>18.29</v>
      </c>
      <c r="X86" s="202">
        <v>62.6</v>
      </c>
      <c r="Y86" s="202">
        <v>0</v>
      </c>
      <c r="Z86" s="202">
        <v>118.1</v>
      </c>
      <c r="AA86" s="202">
        <v>0</v>
      </c>
      <c r="AB86" s="202">
        <v>0</v>
      </c>
      <c r="AC86" s="202">
        <v>7.25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3.88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11.93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495.03</v>
      </c>
      <c r="L87" s="202">
        <v>10.67</v>
      </c>
      <c r="M87" s="202">
        <v>61.61</v>
      </c>
      <c r="N87" s="202">
        <v>50.12</v>
      </c>
      <c r="O87" s="202">
        <v>70.81</v>
      </c>
      <c r="P87" s="202">
        <v>26.35</v>
      </c>
      <c r="Q87" s="202">
        <v>9.26</v>
      </c>
      <c r="R87" s="202">
        <v>17.989999999999998</v>
      </c>
      <c r="S87" s="202">
        <v>11.2</v>
      </c>
      <c r="T87" s="202">
        <v>0</v>
      </c>
      <c r="U87" s="202">
        <v>60.01</v>
      </c>
      <c r="V87" s="202">
        <v>8.7899999999999991</v>
      </c>
      <c r="W87" s="202">
        <v>18.29</v>
      </c>
      <c r="X87" s="202">
        <v>62.6</v>
      </c>
      <c r="Y87" s="202">
        <v>0</v>
      </c>
      <c r="Z87" s="202">
        <v>118.1</v>
      </c>
      <c r="AA87" s="202">
        <v>0</v>
      </c>
      <c r="AB87" s="202">
        <v>0</v>
      </c>
      <c r="AC87" s="202">
        <v>11.63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13.33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11.93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495.03</v>
      </c>
      <c r="L88" s="202">
        <v>10.67</v>
      </c>
      <c r="M88" s="202">
        <v>61.61</v>
      </c>
      <c r="N88" s="202">
        <v>50.12</v>
      </c>
      <c r="O88" s="202">
        <v>70.81</v>
      </c>
      <c r="P88" s="202">
        <v>26.35</v>
      </c>
      <c r="Q88" s="202">
        <v>9.26</v>
      </c>
      <c r="R88" s="202">
        <v>17.989999999999998</v>
      </c>
      <c r="S88" s="202">
        <v>11.2</v>
      </c>
      <c r="T88" s="202">
        <v>0</v>
      </c>
      <c r="U88" s="202">
        <v>60.01</v>
      </c>
      <c r="V88" s="202">
        <v>8.7899999999999991</v>
      </c>
      <c r="W88" s="202">
        <v>18.29</v>
      </c>
      <c r="X88" s="202">
        <v>62.6</v>
      </c>
      <c r="Y88" s="202">
        <v>0</v>
      </c>
      <c r="Z88" s="202">
        <v>118.1</v>
      </c>
      <c r="AA88" s="202">
        <v>0</v>
      </c>
      <c r="AB88" s="202">
        <v>0</v>
      </c>
      <c r="AC88" s="202">
        <v>11.63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13.33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11.93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495.03</v>
      </c>
      <c r="L89" s="202">
        <v>10.67</v>
      </c>
      <c r="M89" s="202">
        <v>61.61</v>
      </c>
      <c r="N89" s="202">
        <v>50.12</v>
      </c>
      <c r="O89" s="202">
        <v>70.81</v>
      </c>
      <c r="P89" s="202">
        <v>26.2</v>
      </c>
      <c r="Q89" s="202">
        <v>9.26</v>
      </c>
      <c r="R89" s="202">
        <v>17.989999999999998</v>
      </c>
      <c r="S89" s="202">
        <v>11.2</v>
      </c>
      <c r="T89" s="202">
        <v>0</v>
      </c>
      <c r="U89" s="202">
        <v>60.01</v>
      </c>
      <c r="V89" s="202">
        <v>8.7899999999999991</v>
      </c>
      <c r="W89" s="202">
        <v>18.29</v>
      </c>
      <c r="X89" s="202">
        <v>62.6</v>
      </c>
      <c r="Y89" s="202">
        <v>0</v>
      </c>
      <c r="Z89" s="202">
        <v>118.1</v>
      </c>
      <c r="AA89" s="202">
        <v>0</v>
      </c>
      <c r="AB89" s="202">
        <v>0</v>
      </c>
      <c r="AC89" s="202">
        <v>7.48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9.82</v>
      </c>
      <c r="AJ89" s="202">
        <v>0</v>
      </c>
      <c r="AK89" s="202">
        <v>99.64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495.03</v>
      </c>
      <c r="L90" s="202">
        <v>10.67</v>
      </c>
      <c r="M90" s="202">
        <v>61.61</v>
      </c>
      <c r="N90" s="202">
        <v>50.12</v>
      </c>
      <c r="O90" s="202">
        <v>70.81</v>
      </c>
      <c r="P90" s="202">
        <v>26.2</v>
      </c>
      <c r="Q90" s="202">
        <v>9.26</v>
      </c>
      <c r="R90" s="202">
        <v>17.989999999999998</v>
      </c>
      <c r="S90" s="202">
        <v>11.2</v>
      </c>
      <c r="T90" s="202">
        <v>0</v>
      </c>
      <c r="U90" s="202">
        <v>60.01</v>
      </c>
      <c r="V90" s="202">
        <v>8.7899999999999991</v>
      </c>
      <c r="W90" s="202">
        <v>18.29</v>
      </c>
      <c r="X90" s="202">
        <v>62.6</v>
      </c>
      <c r="Y90" s="202">
        <v>0</v>
      </c>
      <c r="Z90" s="202">
        <v>118.1</v>
      </c>
      <c r="AA90" s="202">
        <v>0</v>
      </c>
      <c r="AB90" s="202">
        <v>0</v>
      </c>
      <c r="AC90" s="202">
        <v>7.48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9.82</v>
      </c>
      <c r="AJ90" s="202">
        <v>0</v>
      </c>
      <c r="AK90" s="202">
        <v>99.64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495.03</v>
      </c>
      <c r="L91" s="202">
        <v>10.67</v>
      </c>
      <c r="M91" s="202">
        <v>61.61</v>
      </c>
      <c r="N91" s="202">
        <v>50.12</v>
      </c>
      <c r="O91" s="202">
        <v>70.81</v>
      </c>
      <c r="P91" s="202">
        <v>26.2</v>
      </c>
      <c r="Q91" s="202">
        <v>9.26</v>
      </c>
      <c r="R91" s="202">
        <v>17.989999999999998</v>
      </c>
      <c r="S91" s="202">
        <v>11.2</v>
      </c>
      <c r="T91" s="202">
        <v>0</v>
      </c>
      <c r="U91" s="202">
        <v>60.01</v>
      </c>
      <c r="V91" s="202">
        <v>8.7899999999999991</v>
      </c>
      <c r="W91" s="202">
        <v>18.29</v>
      </c>
      <c r="X91" s="202">
        <v>62.6</v>
      </c>
      <c r="Y91" s="202">
        <v>0</v>
      </c>
      <c r="Z91" s="202">
        <v>118.1</v>
      </c>
      <c r="AA91" s="202">
        <v>0</v>
      </c>
      <c r="AB91" s="202">
        <v>0</v>
      </c>
      <c r="AC91" s="202">
        <v>7.48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7.34</v>
      </c>
      <c r="AJ91" s="202">
        <v>0</v>
      </c>
      <c r="AK91" s="202">
        <v>99.64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495.03</v>
      </c>
      <c r="L92" s="202">
        <v>10.67</v>
      </c>
      <c r="M92" s="202">
        <v>61.61</v>
      </c>
      <c r="N92" s="202">
        <v>50.12</v>
      </c>
      <c r="O92" s="202">
        <v>70.81</v>
      </c>
      <c r="P92" s="202">
        <v>26.2</v>
      </c>
      <c r="Q92" s="202">
        <v>9.26</v>
      </c>
      <c r="R92" s="202">
        <v>17.989999999999998</v>
      </c>
      <c r="S92" s="202">
        <v>11.2</v>
      </c>
      <c r="T92" s="202">
        <v>0</v>
      </c>
      <c r="U92" s="202">
        <v>60.01</v>
      </c>
      <c r="V92" s="202">
        <v>8.7899999999999991</v>
      </c>
      <c r="W92" s="202">
        <v>18.29</v>
      </c>
      <c r="X92" s="202">
        <v>62.6</v>
      </c>
      <c r="Y92" s="202">
        <v>0</v>
      </c>
      <c r="Z92" s="202">
        <v>118.1</v>
      </c>
      <c r="AA92" s="202">
        <v>0</v>
      </c>
      <c r="AB92" s="202">
        <v>0</v>
      </c>
      <c r="AC92" s="202">
        <v>7.48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17.18</v>
      </c>
      <c r="AJ92" s="202">
        <v>0</v>
      </c>
      <c r="AK92" s="202">
        <v>99.65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495.03</v>
      </c>
      <c r="L93" s="202">
        <v>10.67</v>
      </c>
      <c r="M93" s="202">
        <v>61.61</v>
      </c>
      <c r="N93" s="202">
        <v>50.12</v>
      </c>
      <c r="O93" s="202">
        <v>70.81</v>
      </c>
      <c r="P93" s="202">
        <v>26.2</v>
      </c>
      <c r="Q93" s="202">
        <v>9.26</v>
      </c>
      <c r="R93" s="202">
        <v>17.989999999999998</v>
      </c>
      <c r="S93" s="202">
        <v>11.2</v>
      </c>
      <c r="T93" s="202">
        <v>0</v>
      </c>
      <c r="U93" s="202">
        <v>60.01</v>
      </c>
      <c r="V93" s="202">
        <v>8.7899999999999991</v>
      </c>
      <c r="W93" s="202">
        <v>18.29</v>
      </c>
      <c r="X93" s="202">
        <v>62.6</v>
      </c>
      <c r="Y93" s="202">
        <v>0</v>
      </c>
      <c r="Z93" s="202">
        <v>118.1</v>
      </c>
      <c r="AA93" s="202">
        <v>0</v>
      </c>
      <c r="AB93" s="202">
        <v>0</v>
      </c>
      <c r="AC93" s="202">
        <v>7.48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17.18</v>
      </c>
      <c r="AJ93" s="202">
        <v>0</v>
      </c>
      <c r="AK93" s="202">
        <v>99.64</v>
      </c>
      <c r="AL93" s="202">
        <v>0</v>
      </c>
      <c r="AM93" s="202">
        <v>0</v>
      </c>
      <c r="AN93" s="202">
        <v>0</v>
      </c>
      <c r="AO93" s="202">
        <v>48.64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495.03</v>
      </c>
      <c r="L94" s="202">
        <v>10.67</v>
      </c>
      <c r="M94" s="202">
        <v>61.61</v>
      </c>
      <c r="N94" s="202">
        <v>50.12</v>
      </c>
      <c r="O94" s="202">
        <v>70.81</v>
      </c>
      <c r="P94" s="202">
        <v>26.2</v>
      </c>
      <c r="Q94" s="202">
        <v>9.26</v>
      </c>
      <c r="R94" s="202">
        <v>17.989999999999998</v>
      </c>
      <c r="S94" s="202">
        <v>11.2</v>
      </c>
      <c r="T94" s="202">
        <v>0</v>
      </c>
      <c r="U94" s="202">
        <v>60.01</v>
      </c>
      <c r="V94" s="202">
        <v>8.7899999999999991</v>
      </c>
      <c r="W94" s="202">
        <v>18.29</v>
      </c>
      <c r="X94" s="202">
        <v>62.6</v>
      </c>
      <c r="Y94" s="202">
        <v>0</v>
      </c>
      <c r="Z94" s="202">
        <v>118.1</v>
      </c>
      <c r="AA94" s="202">
        <v>0</v>
      </c>
      <c r="AB94" s="202">
        <v>0</v>
      </c>
      <c r="AC94" s="202">
        <v>7.48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16.97</v>
      </c>
      <c r="AI94" s="202">
        <v>14.46</v>
      </c>
      <c r="AJ94" s="202">
        <v>0</v>
      </c>
      <c r="AK94" s="202">
        <v>99.64</v>
      </c>
      <c r="AL94" s="202">
        <v>0</v>
      </c>
      <c r="AM94" s="202">
        <v>0</v>
      </c>
      <c r="AN94" s="202">
        <v>0</v>
      </c>
      <c r="AO94" s="202">
        <v>48.64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495.03</v>
      </c>
      <c r="L95" s="202">
        <v>10.67</v>
      </c>
      <c r="M95" s="202">
        <v>61.61</v>
      </c>
      <c r="N95" s="202">
        <v>50.12</v>
      </c>
      <c r="O95" s="202">
        <v>70.81</v>
      </c>
      <c r="P95" s="202">
        <v>26.2</v>
      </c>
      <c r="Q95" s="202">
        <v>9.26</v>
      </c>
      <c r="R95" s="202">
        <v>17.989999999999998</v>
      </c>
      <c r="S95" s="202">
        <v>11.2</v>
      </c>
      <c r="T95" s="202">
        <v>0</v>
      </c>
      <c r="U95" s="202">
        <v>60.01</v>
      </c>
      <c r="V95" s="202">
        <v>8.7899999999999991</v>
      </c>
      <c r="W95" s="202">
        <v>18.29</v>
      </c>
      <c r="X95" s="202">
        <v>62.6</v>
      </c>
      <c r="Y95" s="202">
        <v>0</v>
      </c>
      <c r="Z95" s="202">
        <v>118.1</v>
      </c>
      <c r="AA95" s="202">
        <v>0</v>
      </c>
      <c r="AB95" s="202">
        <v>0</v>
      </c>
      <c r="AC95" s="202">
        <v>8.93</v>
      </c>
      <c r="AD95" s="202">
        <v>12.46</v>
      </c>
      <c r="AE95" s="202">
        <v>0</v>
      </c>
      <c r="AF95" s="202">
        <v>0</v>
      </c>
      <c r="AG95" s="202">
        <v>33.950000000000003</v>
      </c>
      <c r="AH95" s="202">
        <v>16.97</v>
      </c>
      <c r="AI95" s="202">
        <v>14.46</v>
      </c>
      <c r="AJ95" s="202">
        <v>0</v>
      </c>
      <c r="AK95" s="202">
        <v>99.64</v>
      </c>
      <c r="AL95" s="202">
        <v>0</v>
      </c>
      <c r="AM95" s="202">
        <v>0</v>
      </c>
      <c r="AN95" s="202">
        <v>0</v>
      </c>
      <c r="AO95" s="202">
        <v>48.64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495.03</v>
      </c>
      <c r="L96" s="202">
        <v>10.67</v>
      </c>
      <c r="M96" s="202">
        <v>61.61</v>
      </c>
      <c r="N96" s="202">
        <v>50.12</v>
      </c>
      <c r="O96" s="202">
        <v>70.81</v>
      </c>
      <c r="P96" s="202">
        <v>26.2</v>
      </c>
      <c r="Q96" s="202">
        <v>9.26</v>
      </c>
      <c r="R96" s="202">
        <v>17.989999999999998</v>
      </c>
      <c r="S96" s="202">
        <v>11.2</v>
      </c>
      <c r="T96" s="202">
        <v>0</v>
      </c>
      <c r="U96" s="202">
        <v>60.01</v>
      </c>
      <c r="V96" s="202">
        <v>8.7899999999999991</v>
      </c>
      <c r="W96" s="202">
        <v>18.29</v>
      </c>
      <c r="X96" s="202">
        <v>62.6</v>
      </c>
      <c r="Y96" s="202">
        <v>0</v>
      </c>
      <c r="Z96" s="202">
        <v>118.1</v>
      </c>
      <c r="AA96" s="202">
        <v>0</v>
      </c>
      <c r="AB96" s="202">
        <v>0</v>
      </c>
      <c r="AC96" s="202">
        <v>19.03</v>
      </c>
      <c r="AD96" s="202">
        <v>12.46</v>
      </c>
      <c r="AE96" s="202">
        <v>0</v>
      </c>
      <c r="AF96" s="202">
        <v>0</v>
      </c>
      <c r="AG96" s="202">
        <v>33.950000000000003</v>
      </c>
      <c r="AH96" s="202">
        <v>22.63</v>
      </c>
      <c r="AI96" s="202">
        <v>18.75</v>
      </c>
      <c r="AJ96" s="202">
        <v>0</v>
      </c>
      <c r="AK96" s="202">
        <v>99.64</v>
      </c>
      <c r="AL96" s="202">
        <v>0</v>
      </c>
      <c r="AM96" s="202">
        <v>0</v>
      </c>
      <c r="AN96" s="202">
        <v>0</v>
      </c>
      <c r="AO96" s="202">
        <v>48.64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495.03</v>
      </c>
      <c r="L97" s="202">
        <v>10.67</v>
      </c>
      <c r="M97" s="202">
        <v>61.61</v>
      </c>
      <c r="N97" s="202">
        <v>50.12</v>
      </c>
      <c r="O97" s="202">
        <v>70.81</v>
      </c>
      <c r="P97" s="202">
        <v>26.35</v>
      </c>
      <c r="Q97" s="202">
        <v>8.9600000000000009</v>
      </c>
      <c r="R97" s="202">
        <v>17.989999999999998</v>
      </c>
      <c r="S97" s="202">
        <v>11.2</v>
      </c>
      <c r="T97" s="202">
        <v>0</v>
      </c>
      <c r="U97" s="202">
        <v>60.01</v>
      </c>
      <c r="V97" s="202">
        <v>8.7899999999999991</v>
      </c>
      <c r="W97" s="202">
        <v>18.29</v>
      </c>
      <c r="X97" s="202">
        <v>62.6</v>
      </c>
      <c r="Y97" s="202">
        <v>0</v>
      </c>
      <c r="Z97" s="202">
        <v>118.1</v>
      </c>
      <c r="AA97" s="202">
        <v>0</v>
      </c>
      <c r="AB97" s="202">
        <v>0</v>
      </c>
      <c r="AC97" s="202">
        <v>19.03</v>
      </c>
      <c r="AD97" s="202">
        <v>12.46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50</v>
      </c>
      <c r="AJ97" s="202">
        <v>0</v>
      </c>
      <c r="AK97" s="202">
        <v>99.64</v>
      </c>
      <c r="AL97" s="202">
        <v>0</v>
      </c>
      <c r="AM97" s="202">
        <v>0</v>
      </c>
      <c r="AN97" s="202">
        <v>0</v>
      </c>
      <c r="AO97" s="202">
        <v>56.32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495.03</v>
      </c>
      <c r="L98" s="202">
        <v>10.67</v>
      </c>
      <c r="M98" s="202">
        <v>61.61</v>
      </c>
      <c r="N98" s="202">
        <v>50.12</v>
      </c>
      <c r="O98" s="202">
        <v>70.81</v>
      </c>
      <c r="P98" s="202">
        <v>26.35</v>
      </c>
      <c r="Q98" s="202">
        <v>8.9600000000000009</v>
      </c>
      <c r="R98" s="202">
        <v>17.989999999999998</v>
      </c>
      <c r="S98" s="202">
        <v>11.2</v>
      </c>
      <c r="T98" s="202">
        <v>0</v>
      </c>
      <c r="U98" s="202">
        <v>60.01</v>
      </c>
      <c r="V98" s="202">
        <v>8.7899999999999991</v>
      </c>
      <c r="W98" s="202">
        <v>18.29</v>
      </c>
      <c r="X98" s="202">
        <v>62.6</v>
      </c>
      <c r="Y98" s="202">
        <v>0</v>
      </c>
      <c r="Z98" s="202">
        <v>118.1</v>
      </c>
      <c r="AA98" s="202">
        <v>0</v>
      </c>
      <c r="AB98" s="202">
        <v>0</v>
      </c>
      <c r="AC98" s="202">
        <v>19.03</v>
      </c>
      <c r="AD98" s="202">
        <v>12.46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50</v>
      </c>
      <c r="AJ98" s="202">
        <v>0</v>
      </c>
      <c r="AK98" s="202">
        <v>99.65</v>
      </c>
      <c r="AL98" s="202">
        <v>0</v>
      </c>
      <c r="AM98" s="202">
        <v>0</v>
      </c>
      <c r="AN98" s="202">
        <v>0</v>
      </c>
      <c r="AO98" s="202">
        <v>56.32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1.1894999999999999E-2</v>
      </c>
      <c r="J99">
        <f t="shared" si="0"/>
        <v>3.2200000000000002E-3</v>
      </c>
      <c r="K99">
        <f t="shared" si="0"/>
        <v>10.618944999999988</v>
      </c>
      <c r="L99">
        <f t="shared" si="0"/>
        <v>0.21606749999999972</v>
      </c>
      <c r="M99">
        <f t="shared" si="0"/>
        <v>1.4545649999999997</v>
      </c>
      <c r="N99">
        <f t="shared" si="0"/>
        <v>1.2028799999999982</v>
      </c>
      <c r="O99">
        <f t="shared" si="0"/>
        <v>1.6994400000000032</v>
      </c>
      <c r="P99">
        <f t="shared" si="0"/>
        <v>0.6319499999999989</v>
      </c>
      <c r="Q99">
        <f t="shared" si="0"/>
        <v>0.19197749999999991</v>
      </c>
      <c r="R99">
        <f t="shared" si="0"/>
        <v>0.36879500000000015</v>
      </c>
      <c r="S99">
        <f t="shared" si="0"/>
        <v>0.23240000000000036</v>
      </c>
      <c r="T99">
        <f t="shared" si="0"/>
        <v>0</v>
      </c>
      <c r="U99">
        <f t="shared" si="0"/>
        <v>1.4402400000000033</v>
      </c>
      <c r="V99">
        <f t="shared" si="0"/>
        <v>0.17799749999999989</v>
      </c>
      <c r="W99">
        <f t="shared" si="0"/>
        <v>0.41156249999999955</v>
      </c>
      <c r="X99">
        <f t="shared" si="0"/>
        <v>1.4208650000000014</v>
      </c>
      <c r="Y99">
        <f t="shared" si="0"/>
        <v>0</v>
      </c>
      <c r="Z99">
        <f t="shared" si="0"/>
        <v>2.6528025000000039</v>
      </c>
      <c r="AA99">
        <f t="shared" si="0"/>
        <v>0</v>
      </c>
      <c r="AB99">
        <f t="shared" si="0"/>
        <v>0</v>
      </c>
      <c r="AC99">
        <f t="shared" si="0"/>
        <v>0.23797750000000001</v>
      </c>
      <c r="AD99">
        <f t="shared" si="0"/>
        <v>1.2460000000000001E-2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1.4142499999999999E-2</v>
      </c>
      <c r="AI99">
        <f t="shared" si="0"/>
        <v>0.218365</v>
      </c>
      <c r="AJ99">
        <f t="shared" si="0"/>
        <v>0</v>
      </c>
      <c r="AK99">
        <f t="shared" si="0"/>
        <v>2.2348324999999991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8.950749999999999E-2</v>
      </c>
      <c r="AP99">
        <f t="shared" si="0"/>
        <v>7.0049999999999999E-3</v>
      </c>
      <c r="AQ99">
        <f t="shared" ref="AQ99:AT99" si="1">SUM(AQ3:AQ98)/4000</f>
        <v>0.40848250000000003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11.83</v>
      </c>
      <c r="J3" s="202">
        <v>8.61</v>
      </c>
      <c r="K3" s="202">
        <v>159.44999999999999</v>
      </c>
      <c r="L3" s="202">
        <v>61.47</v>
      </c>
      <c r="M3" s="202">
        <v>0</v>
      </c>
      <c r="N3" s="202">
        <v>28.98</v>
      </c>
      <c r="O3" s="202">
        <v>48.68</v>
      </c>
      <c r="P3" s="202">
        <v>66.08</v>
      </c>
      <c r="Q3" s="202">
        <v>5.35</v>
      </c>
      <c r="R3" s="202">
        <v>10.41</v>
      </c>
      <c r="S3" s="202">
        <v>6.47</v>
      </c>
      <c r="T3" s="202">
        <v>0</v>
      </c>
      <c r="U3" s="202">
        <v>282.54000000000002</v>
      </c>
      <c r="V3" s="202">
        <v>5.09</v>
      </c>
      <c r="W3" s="202">
        <v>10.42</v>
      </c>
      <c r="X3" s="202">
        <v>36.200000000000003</v>
      </c>
      <c r="Y3" s="202">
        <v>0</v>
      </c>
      <c r="Z3" s="202">
        <v>68.290000000000006</v>
      </c>
      <c r="AA3" s="202">
        <v>0</v>
      </c>
      <c r="AB3" s="202">
        <v>0</v>
      </c>
      <c r="AC3" s="202">
        <v>15.16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14.47</v>
      </c>
      <c r="AJ3" s="202">
        <v>0</v>
      </c>
      <c r="AK3" s="202">
        <v>47.59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11.83</v>
      </c>
      <c r="J4" s="202">
        <v>8.61</v>
      </c>
      <c r="K4" s="202">
        <v>159.44999999999999</v>
      </c>
      <c r="L4" s="202">
        <v>61.47</v>
      </c>
      <c r="M4" s="202">
        <v>0</v>
      </c>
      <c r="N4" s="202">
        <v>28.98</v>
      </c>
      <c r="O4" s="202">
        <v>48.68</v>
      </c>
      <c r="P4" s="202">
        <v>66.08</v>
      </c>
      <c r="Q4" s="202">
        <v>5.35</v>
      </c>
      <c r="R4" s="202">
        <v>10.41</v>
      </c>
      <c r="S4" s="202">
        <v>6.47</v>
      </c>
      <c r="T4" s="202">
        <v>0</v>
      </c>
      <c r="U4" s="202">
        <v>282.54000000000002</v>
      </c>
      <c r="V4" s="202">
        <v>5.09</v>
      </c>
      <c r="W4" s="202">
        <v>10.42</v>
      </c>
      <c r="X4" s="202">
        <v>36.200000000000003</v>
      </c>
      <c r="Y4" s="202">
        <v>0</v>
      </c>
      <c r="Z4" s="202">
        <v>68.290000000000006</v>
      </c>
      <c r="AA4" s="202">
        <v>0</v>
      </c>
      <c r="AB4" s="202">
        <v>0</v>
      </c>
      <c r="AC4" s="202">
        <v>15.16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14.47</v>
      </c>
      <c r="AJ4" s="202">
        <v>0</v>
      </c>
      <c r="AK4" s="202">
        <v>47.59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11.83</v>
      </c>
      <c r="J5" s="202">
        <v>8.61</v>
      </c>
      <c r="K5" s="202">
        <v>159.44999999999999</v>
      </c>
      <c r="L5" s="202">
        <v>61.47</v>
      </c>
      <c r="M5" s="202">
        <v>0</v>
      </c>
      <c r="N5" s="202">
        <v>28.98</v>
      </c>
      <c r="O5" s="202">
        <v>48.68</v>
      </c>
      <c r="P5" s="202">
        <v>66.08</v>
      </c>
      <c r="Q5" s="202">
        <v>5.35</v>
      </c>
      <c r="R5" s="202">
        <v>10.41</v>
      </c>
      <c r="S5" s="202">
        <v>6.47</v>
      </c>
      <c r="T5" s="202">
        <v>0</v>
      </c>
      <c r="U5" s="202">
        <v>282.54000000000002</v>
      </c>
      <c r="V5" s="202">
        <v>5.09</v>
      </c>
      <c r="W5" s="202">
        <v>10.42</v>
      </c>
      <c r="X5" s="202">
        <v>36.200000000000003</v>
      </c>
      <c r="Y5" s="202">
        <v>0</v>
      </c>
      <c r="Z5" s="202">
        <v>68.290000000000006</v>
      </c>
      <c r="AA5" s="202">
        <v>0</v>
      </c>
      <c r="AB5" s="202">
        <v>0</v>
      </c>
      <c r="AC5" s="202">
        <v>15.16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14.47</v>
      </c>
      <c r="AJ5" s="202">
        <v>0</v>
      </c>
      <c r="AK5" s="202">
        <v>47.59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11.83</v>
      </c>
      <c r="J6" s="202">
        <v>8.61</v>
      </c>
      <c r="K6" s="202">
        <v>159.44999999999999</v>
      </c>
      <c r="L6" s="202">
        <v>61.47</v>
      </c>
      <c r="M6" s="202">
        <v>0</v>
      </c>
      <c r="N6" s="202">
        <v>28.98</v>
      </c>
      <c r="O6" s="202">
        <v>48.68</v>
      </c>
      <c r="P6" s="202">
        <v>66.08</v>
      </c>
      <c r="Q6" s="202">
        <v>5.35</v>
      </c>
      <c r="R6" s="202">
        <v>10.41</v>
      </c>
      <c r="S6" s="202">
        <v>6.47</v>
      </c>
      <c r="T6" s="202">
        <v>0</v>
      </c>
      <c r="U6" s="202">
        <v>282.54000000000002</v>
      </c>
      <c r="V6" s="202">
        <v>5.09</v>
      </c>
      <c r="W6" s="202">
        <v>10.42</v>
      </c>
      <c r="X6" s="202">
        <v>36.200000000000003</v>
      </c>
      <c r="Y6" s="202">
        <v>0</v>
      </c>
      <c r="Z6" s="202">
        <v>68.290000000000006</v>
      </c>
      <c r="AA6" s="202">
        <v>0</v>
      </c>
      <c r="AB6" s="202">
        <v>0</v>
      </c>
      <c r="AC6" s="202">
        <v>15.16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14.47</v>
      </c>
      <c r="AJ6" s="202">
        <v>0</v>
      </c>
      <c r="AK6" s="202">
        <v>47.59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11.83</v>
      </c>
      <c r="J7" s="202">
        <v>8.61</v>
      </c>
      <c r="K7" s="202">
        <v>159.44999999999999</v>
      </c>
      <c r="L7" s="202">
        <v>61.47</v>
      </c>
      <c r="M7" s="202">
        <v>0</v>
      </c>
      <c r="N7" s="202">
        <v>28.98</v>
      </c>
      <c r="O7" s="202">
        <v>48.68</v>
      </c>
      <c r="P7" s="202">
        <v>66.08</v>
      </c>
      <c r="Q7" s="202">
        <v>5.35</v>
      </c>
      <c r="R7" s="202">
        <v>10.41</v>
      </c>
      <c r="S7" s="202">
        <v>6.47</v>
      </c>
      <c r="T7" s="202">
        <v>0</v>
      </c>
      <c r="U7" s="202">
        <v>282.54000000000002</v>
      </c>
      <c r="V7" s="202">
        <v>5.09</v>
      </c>
      <c r="W7" s="202">
        <v>10.43</v>
      </c>
      <c r="X7" s="202">
        <v>36.200000000000003</v>
      </c>
      <c r="Y7" s="202">
        <v>0</v>
      </c>
      <c r="Z7" s="202">
        <v>68.290000000000006</v>
      </c>
      <c r="AA7" s="202">
        <v>0</v>
      </c>
      <c r="AB7" s="202">
        <v>0</v>
      </c>
      <c r="AC7" s="202">
        <v>15.16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14.47</v>
      </c>
      <c r="AJ7" s="202">
        <v>0</v>
      </c>
      <c r="AK7" s="202">
        <v>47.58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11.83</v>
      </c>
      <c r="J8" s="202">
        <v>8.61</v>
      </c>
      <c r="K8" s="202">
        <v>159.44999999999999</v>
      </c>
      <c r="L8" s="202">
        <v>61.47</v>
      </c>
      <c r="M8" s="202">
        <v>0</v>
      </c>
      <c r="N8" s="202">
        <v>28.98</v>
      </c>
      <c r="O8" s="202">
        <v>48.68</v>
      </c>
      <c r="P8" s="202">
        <v>66.08</v>
      </c>
      <c r="Q8" s="202">
        <v>5.35</v>
      </c>
      <c r="R8" s="202">
        <v>10.41</v>
      </c>
      <c r="S8" s="202">
        <v>6.47</v>
      </c>
      <c r="T8" s="202">
        <v>0</v>
      </c>
      <c r="U8" s="202">
        <v>282.54000000000002</v>
      </c>
      <c r="V8" s="202">
        <v>5.09</v>
      </c>
      <c r="W8" s="202">
        <v>10.43</v>
      </c>
      <c r="X8" s="202">
        <v>36.200000000000003</v>
      </c>
      <c r="Y8" s="202">
        <v>0</v>
      </c>
      <c r="Z8" s="202">
        <v>68.290000000000006</v>
      </c>
      <c r="AA8" s="202">
        <v>0</v>
      </c>
      <c r="AB8" s="202">
        <v>0</v>
      </c>
      <c r="AC8" s="202">
        <v>7.07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5.38</v>
      </c>
      <c r="AJ8" s="202">
        <v>0</v>
      </c>
      <c r="AK8" s="202">
        <v>47.59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11.83</v>
      </c>
      <c r="J9" s="202">
        <v>8.61</v>
      </c>
      <c r="K9" s="202">
        <v>159.44999999999999</v>
      </c>
      <c r="L9" s="202">
        <v>61.47</v>
      </c>
      <c r="M9" s="202">
        <v>0</v>
      </c>
      <c r="N9" s="202">
        <v>28.98</v>
      </c>
      <c r="O9" s="202">
        <v>48.68</v>
      </c>
      <c r="P9" s="202">
        <v>66.08</v>
      </c>
      <c r="Q9" s="202">
        <v>5.35</v>
      </c>
      <c r="R9" s="202">
        <v>10.41</v>
      </c>
      <c r="S9" s="202">
        <v>6.47</v>
      </c>
      <c r="T9" s="202">
        <v>0</v>
      </c>
      <c r="U9" s="202">
        <v>282.54000000000002</v>
      </c>
      <c r="V9" s="202">
        <v>5.09</v>
      </c>
      <c r="W9" s="202">
        <v>10.43</v>
      </c>
      <c r="X9" s="202">
        <v>36.200000000000003</v>
      </c>
      <c r="Y9" s="202">
        <v>0</v>
      </c>
      <c r="Z9" s="202">
        <v>68.290000000000006</v>
      </c>
      <c r="AA9" s="202">
        <v>0</v>
      </c>
      <c r="AB9" s="202">
        <v>0</v>
      </c>
      <c r="AC9" s="202">
        <v>15.16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3</v>
      </c>
      <c r="AJ9" s="202">
        <v>0</v>
      </c>
      <c r="AK9" s="202">
        <v>47.59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11.83</v>
      </c>
      <c r="J10" s="202">
        <v>8.61</v>
      </c>
      <c r="K10" s="202">
        <v>159.44999999999999</v>
      </c>
      <c r="L10" s="202">
        <v>61.47</v>
      </c>
      <c r="M10" s="202">
        <v>0</v>
      </c>
      <c r="N10" s="202">
        <v>28.98</v>
      </c>
      <c r="O10" s="202">
        <v>48.68</v>
      </c>
      <c r="P10" s="202">
        <v>66.08</v>
      </c>
      <c r="Q10" s="202">
        <v>5.35</v>
      </c>
      <c r="R10" s="202">
        <v>10.41</v>
      </c>
      <c r="S10" s="202">
        <v>6.47</v>
      </c>
      <c r="T10" s="202">
        <v>0</v>
      </c>
      <c r="U10" s="202">
        <v>282.54000000000002</v>
      </c>
      <c r="V10" s="202">
        <v>5.09</v>
      </c>
      <c r="W10" s="202">
        <v>10.43</v>
      </c>
      <c r="X10" s="202">
        <v>36.200000000000003</v>
      </c>
      <c r="Y10" s="202">
        <v>0</v>
      </c>
      <c r="Z10" s="202">
        <v>68.290000000000006</v>
      </c>
      <c r="AA10" s="202">
        <v>0</v>
      </c>
      <c r="AB10" s="202">
        <v>0</v>
      </c>
      <c r="AC10" s="202">
        <v>15.16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12.77</v>
      </c>
      <c r="AJ10" s="202">
        <v>0</v>
      </c>
      <c r="AK10" s="202">
        <v>47.59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11.83</v>
      </c>
      <c r="J11" s="202">
        <v>8.61</v>
      </c>
      <c r="K11" s="202">
        <v>159.44999999999999</v>
      </c>
      <c r="L11" s="202">
        <v>61.47</v>
      </c>
      <c r="M11" s="202">
        <v>0</v>
      </c>
      <c r="N11" s="202">
        <v>28.98</v>
      </c>
      <c r="O11" s="202">
        <v>48.68</v>
      </c>
      <c r="P11" s="202">
        <v>66.08</v>
      </c>
      <c r="Q11" s="202">
        <v>5.35</v>
      </c>
      <c r="R11" s="202">
        <v>10.41</v>
      </c>
      <c r="S11" s="202">
        <v>6.47</v>
      </c>
      <c r="T11" s="202">
        <v>0</v>
      </c>
      <c r="U11" s="202">
        <v>282.54000000000002</v>
      </c>
      <c r="V11" s="202">
        <v>5.09</v>
      </c>
      <c r="W11" s="202">
        <v>10.43</v>
      </c>
      <c r="X11" s="202">
        <v>36.200000000000003</v>
      </c>
      <c r="Y11" s="202">
        <v>0</v>
      </c>
      <c r="Z11" s="202">
        <v>68.290000000000006</v>
      </c>
      <c r="AA11" s="202">
        <v>0</v>
      </c>
      <c r="AB11" s="202">
        <v>0</v>
      </c>
      <c r="AC11" s="202">
        <v>15.16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12.77</v>
      </c>
      <c r="AJ11" s="202">
        <v>0</v>
      </c>
      <c r="AK11" s="202">
        <v>47.59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11.83</v>
      </c>
      <c r="J12" s="202">
        <v>8.61</v>
      </c>
      <c r="K12" s="202">
        <v>159.44999999999999</v>
      </c>
      <c r="L12" s="202">
        <v>61.47</v>
      </c>
      <c r="M12" s="202">
        <v>0</v>
      </c>
      <c r="N12" s="202">
        <v>28.98</v>
      </c>
      <c r="O12" s="202">
        <v>48.68</v>
      </c>
      <c r="P12" s="202">
        <v>66.08</v>
      </c>
      <c r="Q12" s="202">
        <v>5.35</v>
      </c>
      <c r="R12" s="202">
        <v>10.41</v>
      </c>
      <c r="S12" s="202">
        <v>6.47</v>
      </c>
      <c r="T12" s="202">
        <v>0</v>
      </c>
      <c r="U12" s="202">
        <v>282.54000000000002</v>
      </c>
      <c r="V12" s="202">
        <v>5.09</v>
      </c>
      <c r="W12" s="202">
        <v>10.43</v>
      </c>
      <c r="X12" s="202">
        <v>36.200000000000003</v>
      </c>
      <c r="Y12" s="202">
        <v>0</v>
      </c>
      <c r="Z12" s="202">
        <v>68.290000000000006</v>
      </c>
      <c r="AA12" s="202">
        <v>0</v>
      </c>
      <c r="AB12" s="202">
        <v>0</v>
      </c>
      <c r="AC12" s="202">
        <v>15.16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12.77</v>
      </c>
      <c r="AJ12" s="202">
        <v>0</v>
      </c>
      <c r="AK12" s="202">
        <v>47.59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11.83</v>
      </c>
      <c r="J13" s="202">
        <v>8.61</v>
      </c>
      <c r="K13" s="202">
        <v>159.44999999999999</v>
      </c>
      <c r="L13" s="202">
        <v>61.47</v>
      </c>
      <c r="M13" s="202">
        <v>0</v>
      </c>
      <c r="N13" s="202">
        <v>28.98</v>
      </c>
      <c r="O13" s="202">
        <v>48.68</v>
      </c>
      <c r="P13" s="202">
        <v>66.08</v>
      </c>
      <c r="Q13" s="202">
        <v>5.35</v>
      </c>
      <c r="R13" s="202">
        <v>10.41</v>
      </c>
      <c r="S13" s="202">
        <v>6.47</v>
      </c>
      <c r="T13" s="202">
        <v>0</v>
      </c>
      <c r="U13" s="202">
        <v>282.54000000000002</v>
      </c>
      <c r="V13" s="202">
        <v>5.09</v>
      </c>
      <c r="W13" s="202">
        <v>10.43</v>
      </c>
      <c r="X13" s="202">
        <v>36.200000000000003</v>
      </c>
      <c r="Y13" s="202">
        <v>0</v>
      </c>
      <c r="Z13" s="202">
        <v>68.290000000000006</v>
      </c>
      <c r="AA13" s="202">
        <v>0</v>
      </c>
      <c r="AB13" s="202">
        <v>0</v>
      </c>
      <c r="AC13" s="202">
        <v>15.16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12.77</v>
      </c>
      <c r="AJ13" s="202">
        <v>0</v>
      </c>
      <c r="AK13" s="202">
        <v>47.59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11.83</v>
      </c>
      <c r="J14" s="202">
        <v>8.61</v>
      </c>
      <c r="K14" s="202">
        <v>159.44999999999999</v>
      </c>
      <c r="L14" s="202">
        <v>61.47</v>
      </c>
      <c r="M14" s="202">
        <v>0</v>
      </c>
      <c r="N14" s="202">
        <v>28.98</v>
      </c>
      <c r="O14" s="202">
        <v>48.68</v>
      </c>
      <c r="P14" s="202">
        <v>66.08</v>
      </c>
      <c r="Q14" s="202">
        <v>5.35</v>
      </c>
      <c r="R14" s="202">
        <v>10.41</v>
      </c>
      <c r="S14" s="202">
        <v>6.47</v>
      </c>
      <c r="T14" s="202">
        <v>0</v>
      </c>
      <c r="U14" s="202">
        <v>282.54000000000002</v>
      </c>
      <c r="V14" s="202">
        <v>5.09</v>
      </c>
      <c r="W14" s="202">
        <v>10.43</v>
      </c>
      <c r="X14" s="202">
        <v>36.200000000000003</v>
      </c>
      <c r="Y14" s="202">
        <v>0</v>
      </c>
      <c r="Z14" s="202">
        <v>68.290000000000006</v>
      </c>
      <c r="AA14" s="202">
        <v>0</v>
      </c>
      <c r="AB14" s="202">
        <v>0</v>
      </c>
      <c r="AC14" s="202">
        <v>15.16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12.77</v>
      </c>
      <c r="AJ14" s="202">
        <v>0</v>
      </c>
      <c r="AK14" s="202">
        <v>47.59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8.61</v>
      </c>
      <c r="K15" s="202">
        <v>159.44999999999999</v>
      </c>
      <c r="L15" s="202">
        <v>61.47</v>
      </c>
      <c r="M15" s="202">
        <v>0</v>
      </c>
      <c r="N15" s="202">
        <v>28.98</v>
      </c>
      <c r="O15" s="202">
        <v>48.68</v>
      </c>
      <c r="P15" s="202">
        <v>66.08</v>
      </c>
      <c r="Q15" s="202">
        <v>5.35</v>
      </c>
      <c r="R15" s="202">
        <v>10.41</v>
      </c>
      <c r="S15" s="202">
        <v>6.47</v>
      </c>
      <c r="T15" s="202">
        <v>0</v>
      </c>
      <c r="U15" s="202">
        <v>282.54000000000002</v>
      </c>
      <c r="V15" s="202">
        <v>5.09</v>
      </c>
      <c r="W15" s="202">
        <v>10.58</v>
      </c>
      <c r="X15" s="202">
        <v>36.200000000000003</v>
      </c>
      <c r="Y15" s="202">
        <v>0</v>
      </c>
      <c r="Z15" s="202">
        <v>68.290000000000006</v>
      </c>
      <c r="AA15" s="202">
        <v>0</v>
      </c>
      <c r="AB15" s="202">
        <v>0</v>
      </c>
      <c r="AC15" s="202">
        <v>14.72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12.77</v>
      </c>
      <c r="AJ15" s="202">
        <v>0</v>
      </c>
      <c r="AK15" s="202">
        <v>48.37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8.61</v>
      </c>
      <c r="K16" s="202">
        <v>159.44999999999999</v>
      </c>
      <c r="L16" s="202">
        <v>61.47</v>
      </c>
      <c r="M16" s="202">
        <v>0</v>
      </c>
      <c r="N16" s="202">
        <v>28.98</v>
      </c>
      <c r="O16" s="202">
        <v>48.68</v>
      </c>
      <c r="P16" s="202">
        <v>66.08</v>
      </c>
      <c r="Q16" s="202">
        <v>5.35</v>
      </c>
      <c r="R16" s="202">
        <v>10.41</v>
      </c>
      <c r="S16" s="202">
        <v>6.47</v>
      </c>
      <c r="T16" s="202">
        <v>0</v>
      </c>
      <c r="U16" s="202">
        <v>282.54000000000002</v>
      </c>
      <c r="V16" s="202">
        <v>5.09</v>
      </c>
      <c r="W16" s="202">
        <v>10.58</v>
      </c>
      <c r="X16" s="202">
        <v>36.200000000000003</v>
      </c>
      <c r="Y16" s="202">
        <v>0</v>
      </c>
      <c r="Z16" s="202">
        <v>68.290000000000006</v>
      </c>
      <c r="AA16" s="202">
        <v>0</v>
      </c>
      <c r="AB16" s="202">
        <v>0</v>
      </c>
      <c r="AC16" s="202">
        <v>14.72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12.77</v>
      </c>
      <c r="AJ16" s="202">
        <v>0</v>
      </c>
      <c r="AK16" s="202">
        <v>48.37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8.35</v>
      </c>
      <c r="K17" s="202">
        <v>159.44999999999999</v>
      </c>
      <c r="L17" s="202">
        <v>61.47</v>
      </c>
      <c r="M17" s="202">
        <v>0</v>
      </c>
      <c r="N17" s="202">
        <v>28.98</v>
      </c>
      <c r="O17" s="202">
        <v>48.68</v>
      </c>
      <c r="P17" s="202">
        <v>66.08</v>
      </c>
      <c r="Q17" s="202">
        <v>5.35</v>
      </c>
      <c r="R17" s="202">
        <v>10.41</v>
      </c>
      <c r="S17" s="202">
        <v>6.47</v>
      </c>
      <c r="T17" s="202">
        <v>0</v>
      </c>
      <c r="U17" s="202">
        <v>282.54000000000002</v>
      </c>
      <c r="V17" s="202">
        <v>5.09</v>
      </c>
      <c r="W17" s="202">
        <v>10.58</v>
      </c>
      <c r="X17" s="202">
        <v>36.200000000000003</v>
      </c>
      <c r="Y17" s="202">
        <v>0</v>
      </c>
      <c r="Z17" s="202">
        <v>68.290000000000006</v>
      </c>
      <c r="AA17" s="202">
        <v>0</v>
      </c>
      <c r="AB17" s="202">
        <v>0</v>
      </c>
      <c r="AC17" s="202">
        <v>14.72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12.77</v>
      </c>
      <c r="AJ17" s="202">
        <v>0</v>
      </c>
      <c r="AK17" s="202">
        <v>48.37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8.35</v>
      </c>
      <c r="K18" s="202">
        <v>159.44999999999999</v>
      </c>
      <c r="L18" s="202">
        <v>61.47</v>
      </c>
      <c r="M18" s="202">
        <v>0</v>
      </c>
      <c r="N18" s="202">
        <v>28.98</v>
      </c>
      <c r="O18" s="202">
        <v>48.68</v>
      </c>
      <c r="P18" s="202">
        <v>66.08</v>
      </c>
      <c r="Q18" s="202">
        <v>5.35</v>
      </c>
      <c r="R18" s="202">
        <v>10.41</v>
      </c>
      <c r="S18" s="202">
        <v>6.47</v>
      </c>
      <c r="T18" s="202">
        <v>0</v>
      </c>
      <c r="U18" s="202">
        <v>282.54000000000002</v>
      </c>
      <c r="V18" s="202">
        <v>5.09</v>
      </c>
      <c r="W18" s="202">
        <v>10.58</v>
      </c>
      <c r="X18" s="202">
        <v>36.200000000000003</v>
      </c>
      <c r="Y18" s="202">
        <v>0</v>
      </c>
      <c r="Z18" s="202">
        <v>68.290000000000006</v>
      </c>
      <c r="AA18" s="202">
        <v>0</v>
      </c>
      <c r="AB18" s="202">
        <v>0</v>
      </c>
      <c r="AC18" s="202">
        <v>14.72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12.77</v>
      </c>
      <c r="AJ18" s="202">
        <v>0</v>
      </c>
      <c r="AK18" s="202">
        <v>48.37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8.35</v>
      </c>
      <c r="K19" s="202">
        <v>159.44999999999999</v>
      </c>
      <c r="L19" s="202">
        <v>61.47</v>
      </c>
      <c r="M19" s="202">
        <v>0</v>
      </c>
      <c r="N19" s="202">
        <v>28.98</v>
      </c>
      <c r="O19" s="202">
        <v>48.68</v>
      </c>
      <c r="P19" s="202">
        <v>66.08</v>
      </c>
      <c r="Q19" s="202">
        <v>5.35</v>
      </c>
      <c r="R19" s="202">
        <v>10.41</v>
      </c>
      <c r="S19" s="202">
        <v>6.47</v>
      </c>
      <c r="T19" s="202">
        <v>0</v>
      </c>
      <c r="U19" s="202">
        <v>282.54000000000002</v>
      </c>
      <c r="V19" s="202">
        <v>5.09</v>
      </c>
      <c r="W19" s="202">
        <v>10.58</v>
      </c>
      <c r="X19" s="202">
        <v>36.200000000000003</v>
      </c>
      <c r="Y19" s="202">
        <v>0</v>
      </c>
      <c r="Z19" s="202">
        <v>68.290000000000006</v>
      </c>
      <c r="AA19" s="202">
        <v>0</v>
      </c>
      <c r="AB19" s="202">
        <v>0</v>
      </c>
      <c r="AC19" s="202">
        <v>14.72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12.77</v>
      </c>
      <c r="AJ19" s="202">
        <v>0</v>
      </c>
      <c r="AK19" s="202">
        <v>48.37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8.35</v>
      </c>
      <c r="K20" s="202">
        <v>159.44999999999999</v>
      </c>
      <c r="L20" s="202">
        <v>61.47</v>
      </c>
      <c r="M20" s="202">
        <v>0</v>
      </c>
      <c r="N20" s="202">
        <v>28.98</v>
      </c>
      <c r="O20" s="202">
        <v>48.68</v>
      </c>
      <c r="P20" s="202">
        <v>66.08</v>
      </c>
      <c r="Q20" s="202">
        <v>5.35</v>
      </c>
      <c r="R20" s="202">
        <v>10.41</v>
      </c>
      <c r="S20" s="202">
        <v>6.47</v>
      </c>
      <c r="T20" s="202">
        <v>0</v>
      </c>
      <c r="U20" s="202">
        <v>282.54000000000002</v>
      </c>
      <c r="V20" s="202">
        <v>5.09</v>
      </c>
      <c r="W20" s="202">
        <v>10.58</v>
      </c>
      <c r="X20" s="202">
        <v>36.200000000000003</v>
      </c>
      <c r="Y20" s="202">
        <v>0</v>
      </c>
      <c r="Z20" s="202">
        <v>68.290000000000006</v>
      </c>
      <c r="AA20" s="202">
        <v>0</v>
      </c>
      <c r="AB20" s="202">
        <v>0</v>
      </c>
      <c r="AC20" s="202">
        <v>14.72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12.77</v>
      </c>
      <c r="AJ20" s="202">
        <v>0</v>
      </c>
      <c r="AK20" s="202">
        <v>48.37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8.61</v>
      </c>
      <c r="K21" s="202">
        <v>159.44999999999999</v>
      </c>
      <c r="L21" s="202">
        <v>61.47</v>
      </c>
      <c r="M21" s="202">
        <v>0</v>
      </c>
      <c r="N21" s="202">
        <v>28.98</v>
      </c>
      <c r="O21" s="202">
        <v>48.68</v>
      </c>
      <c r="P21" s="202">
        <v>66.08</v>
      </c>
      <c r="Q21" s="202">
        <v>5.35</v>
      </c>
      <c r="R21" s="202">
        <v>10.41</v>
      </c>
      <c r="S21" s="202">
        <v>6.47</v>
      </c>
      <c r="T21" s="202">
        <v>0</v>
      </c>
      <c r="U21" s="202">
        <v>282.54000000000002</v>
      </c>
      <c r="V21" s="202">
        <v>5.09</v>
      </c>
      <c r="W21" s="202">
        <v>10.58</v>
      </c>
      <c r="X21" s="202">
        <v>36.200000000000003</v>
      </c>
      <c r="Y21" s="202">
        <v>0</v>
      </c>
      <c r="Z21" s="202">
        <v>68.290000000000006</v>
      </c>
      <c r="AA21" s="202">
        <v>0</v>
      </c>
      <c r="AB21" s="202">
        <v>0</v>
      </c>
      <c r="AC21" s="202">
        <v>14.72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12.77</v>
      </c>
      <c r="AJ21" s="202">
        <v>0</v>
      </c>
      <c r="AK21" s="202">
        <v>48.37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8.61</v>
      </c>
      <c r="K22" s="202">
        <v>159.44999999999999</v>
      </c>
      <c r="L22" s="202">
        <v>61.47</v>
      </c>
      <c r="M22" s="202">
        <v>0</v>
      </c>
      <c r="N22" s="202">
        <v>28.98</v>
      </c>
      <c r="O22" s="202">
        <v>48.68</v>
      </c>
      <c r="P22" s="202">
        <v>66.08</v>
      </c>
      <c r="Q22" s="202">
        <v>5.35</v>
      </c>
      <c r="R22" s="202">
        <v>10.41</v>
      </c>
      <c r="S22" s="202">
        <v>6.47</v>
      </c>
      <c r="T22" s="202">
        <v>0</v>
      </c>
      <c r="U22" s="202">
        <v>282.54000000000002</v>
      </c>
      <c r="V22" s="202">
        <v>5.09</v>
      </c>
      <c r="W22" s="202">
        <v>10.58</v>
      </c>
      <c r="X22" s="202">
        <v>36.200000000000003</v>
      </c>
      <c r="Y22" s="202">
        <v>0</v>
      </c>
      <c r="Z22" s="202">
        <v>68.290000000000006</v>
      </c>
      <c r="AA22" s="202">
        <v>0</v>
      </c>
      <c r="AB22" s="202">
        <v>0</v>
      </c>
      <c r="AC22" s="202">
        <v>14.72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12.77</v>
      </c>
      <c r="AJ22" s="202">
        <v>0</v>
      </c>
      <c r="AK22" s="202">
        <v>48.37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8.61</v>
      </c>
      <c r="K23" s="202">
        <v>159.44999999999999</v>
      </c>
      <c r="L23" s="202">
        <v>61.47</v>
      </c>
      <c r="M23" s="202">
        <v>0</v>
      </c>
      <c r="N23" s="202">
        <v>28.98</v>
      </c>
      <c r="O23" s="202">
        <v>48.68</v>
      </c>
      <c r="P23" s="202">
        <v>66.08</v>
      </c>
      <c r="Q23" s="202">
        <v>5.35</v>
      </c>
      <c r="R23" s="202">
        <v>10.41</v>
      </c>
      <c r="S23" s="202">
        <v>6.47</v>
      </c>
      <c r="T23" s="202">
        <v>0</v>
      </c>
      <c r="U23" s="202">
        <v>282.54000000000002</v>
      </c>
      <c r="V23" s="202">
        <v>5.09</v>
      </c>
      <c r="W23" s="202">
        <v>10.58</v>
      </c>
      <c r="X23" s="202">
        <v>36.200000000000003</v>
      </c>
      <c r="Y23" s="202">
        <v>0</v>
      </c>
      <c r="Z23" s="202">
        <v>68.290000000000006</v>
      </c>
      <c r="AA23" s="202">
        <v>0</v>
      </c>
      <c r="AB23" s="202">
        <v>0</v>
      </c>
      <c r="AC23" s="202">
        <v>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6.18</v>
      </c>
      <c r="AJ23" s="202">
        <v>0</v>
      </c>
      <c r="AK23" s="202">
        <v>48.37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8.61</v>
      </c>
      <c r="K24" s="202">
        <v>159.44999999999999</v>
      </c>
      <c r="L24" s="202">
        <v>61.47</v>
      </c>
      <c r="M24" s="202">
        <v>0</v>
      </c>
      <c r="N24" s="202">
        <v>28.98</v>
      </c>
      <c r="O24" s="202">
        <v>48.68</v>
      </c>
      <c r="P24" s="202">
        <v>66.08</v>
      </c>
      <c r="Q24" s="202">
        <v>5.35</v>
      </c>
      <c r="R24" s="202">
        <v>10.41</v>
      </c>
      <c r="S24" s="202">
        <v>6.47</v>
      </c>
      <c r="T24" s="202">
        <v>0</v>
      </c>
      <c r="U24" s="202">
        <v>282.54000000000002</v>
      </c>
      <c r="V24" s="202">
        <v>5.09</v>
      </c>
      <c r="W24" s="202">
        <v>10.58</v>
      </c>
      <c r="X24" s="202">
        <v>36.200000000000003</v>
      </c>
      <c r="Y24" s="202">
        <v>0</v>
      </c>
      <c r="Z24" s="202">
        <v>68.290000000000006</v>
      </c>
      <c r="AA24" s="202">
        <v>0</v>
      </c>
      <c r="AB24" s="202">
        <v>0</v>
      </c>
      <c r="AC24" s="202">
        <v>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6.18</v>
      </c>
      <c r="AJ24" s="202">
        <v>0</v>
      </c>
      <c r="AK24" s="202">
        <v>48.37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8.61</v>
      </c>
      <c r="K25" s="202">
        <v>159.44999999999999</v>
      </c>
      <c r="L25" s="202">
        <v>61.47</v>
      </c>
      <c r="M25" s="202">
        <v>0</v>
      </c>
      <c r="N25" s="202">
        <v>28.98</v>
      </c>
      <c r="O25" s="202">
        <v>48.68</v>
      </c>
      <c r="P25" s="202">
        <v>66.08</v>
      </c>
      <c r="Q25" s="202">
        <v>5.35</v>
      </c>
      <c r="R25" s="202">
        <v>10.41</v>
      </c>
      <c r="S25" s="202">
        <v>6.47</v>
      </c>
      <c r="T25" s="202">
        <v>0</v>
      </c>
      <c r="U25" s="202">
        <v>282.54000000000002</v>
      </c>
      <c r="V25" s="202">
        <v>5.09</v>
      </c>
      <c r="W25" s="202">
        <v>10.130000000000001</v>
      </c>
      <c r="X25" s="202">
        <v>36.200000000000003</v>
      </c>
      <c r="Y25" s="202">
        <v>0</v>
      </c>
      <c r="Z25" s="202">
        <v>68.290000000000006</v>
      </c>
      <c r="AA25" s="202">
        <v>0</v>
      </c>
      <c r="AB25" s="202">
        <v>0</v>
      </c>
      <c r="AC25" s="202">
        <v>7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6.18</v>
      </c>
      <c r="AJ25" s="202">
        <v>0</v>
      </c>
      <c r="AK25" s="202">
        <v>48.37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8.61</v>
      </c>
      <c r="K26" s="202">
        <v>159.44999999999999</v>
      </c>
      <c r="L26" s="202">
        <v>61.47</v>
      </c>
      <c r="M26" s="202">
        <v>0</v>
      </c>
      <c r="N26" s="202">
        <v>28.98</v>
      </c>
      <c r="O26" s="202">
        <v>48.68</v>
      </c>
      <c r="P26" s="202">
        <v>66.08</v>
      </c>
      <c r="Q26" s="202">
        <v>5.35</v>
      </c>
      <c r="R26" s="202">
        <v>10.41</v>
      </c>
      <c r="S26" s="202">
        <v>6.47</v>
      </c>
      <c r="T26" s="202">
        <v>0</v>
      </c>
      <c r="U26" s="202">
        <v>282.54000000000002</v>
      </c>
      <c r="V26" s="202">
        <v>5.09</v>
      </c>
      <c r="W26" s="202">
        <v>10.58</v>
      </c>
      <c r="X26" s="202">
        <v>36.200000000000003</v>
      </c>
      <c r="Y26" s="202">
        <v>0</v>
      </c>
      <c r="Z26" s="202">
        <v>68.290000000000006</v>
      </c>
      <c r="AA26" s="202">
        <v>0</v>
      </c>
      <c r="AB26" s="202">
        <v>0</v>
      </c>
      <c r="AC26" s="202">
        <v>7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6.18</v>
      </c>
      <c r="AJ26" s="202">
        <v>0</v>
      </c>
      <c r="AK26" s="202">
        <v>48.37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11.83</v>
      </c>
      <c r="J27" s="202">
        <v>8.61</v>
      </c>
      <c r="K27" s="202">
        <v>159.44999999999999</v>
      </c>
      <c r="L27" s="202">
        <v>61.47</v>
      </c>
      <c r="M27" s="202">
        <v>0</v>
      </c>
      <c r="N27" s="202">
        <v>28.98</v>
      </c>
      <c r="O27" s="202">
        <v>48.68</v>
      </c>
      <c r="P27" s="202">
        <v>66.260000000000005</v>
      </c>
      <c r="Q27" s="202">
        <v>5.35</v>
      </c>
      <c r="R27" s="202">
        <v>10.41</v>
      </c>
      <c r="S27" s="202">
        <v>6.47</v>
      </c>
      <c r="T27" s="202">
        <v>0</v>
      </c>
      <c r="U27" s="202">
        <v>282.54000000000002</v>
      </c>
      <c r="V27" s="202">
        <v>5.09</v>
      </c>
      <c r="W27" s="202">
        <v>10.58</v>
      </c>
      <c r="X27" s="202">
        <v>36.200000000000003</v>
      </c>
      <c r="Y27" s="202">
        <v>0</v>
      </c>
      <c r="Z27" s="202">
        <v>68.290000000000006</v>
      </c>
      <c r="AA27" s="202">
        <v>0</v>
      </c>
      <c r="AB27" s="202">
        <v>0</v>
      </c>
      <c r="AC27" s="202">
        <v>7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6.18</v>
      </c>
      <c r="AJ27" s="202">
        <v>0</v>
      </c>
      <c r="AK27" s="202">
        <v>48.37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14.82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11.83</v>
      </c>
      <c r="J28" s="202">
        <v>8.61</v>
      </c>
      <c r="K28" s="202">
        <v>159.44999999999999</v>
      </c>
      <c r="L28" s="202">
        <v>61.47</v>
      </c>
      <c r="M28" s="202">
        <v>0</v>
      </c>
      <c r="N28" s="202">
        <v>28.98</v>
      </c>
      <c r="O28" s="202">
        <v>48.68</v>
      </c>
      <c r="P28" s="202">
        <v>66.260000000000005</v>
      </c>
      <c r="Q28" s="202">
        <v>5.35</v>
      </c>
      <c r="R28" s="202">
        <v>10.41</v>
      </c>
      <c r="S28" s="202">
        <v>6.47</v>
      </c>
      <c r="T28" s="202">
        <v>0</v>
      </c>
      <c r="U28" s="202">
        <v>282.54000000000002</v>
      </c>
      <c r="V28" s="202">
        <v>5.09</v>
      </c>
      <c r="W28" s="202">
        <v>10.58</v>
      </c>
      <c r="X28" s="202">
        <v>36.200000000000003</v>
      </c>
      <c r="Y28" s="202">
        <v>0</v>
      </c>
      <c r="Z28" s="202">
        <v>68.290000000000006</v>
      </c>
      <c r="AA28" s="202">
        <v>0</v>
      </c>
      <c r="AB28" s="202">
        <v>0</v>
      </c>
      <c r="AC28" s="202">
        <v>7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6.18</v>
      </c>
      <c r="AJ28" s="202">
        <v>0</v>
      </c>
      <c r="AK28" s="202">
        <v>48.37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25.47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11.83</v>
      </c>
      <c r="J29" s="202">
        <v>8.61</v>
      </c>
      <c r="K29" s="202">
        <v>159.44999999999999</v>
      </c>
      <c r="L29" s="202">
        <v>61.47</v>
      </c>
      <c r="M29" s="202">
        <v>0</v>
      </c>
      <c r="N29" s="202">
        <v>28.98</v>
      </c>
      <c r="O29" s="202">
        <v>48.68</v>
      </c>
      <c r="P29" s="202">
        <v>66.260000000000005</v>
      </c>
      <c r="Q29" s="202">
        <v>5.35</v>
      </c>
      <c r="R29" s="202">
        <v>10.41</v>
      </c>
      <c r="S29" s="202">
        <v>6.47</v>
      </c>
      <c r="T29" s="202">
        <v>0</v>
      </c>
      <c r="U29" s="202">
        <v>282.54000000000002</v>
      </c>
      <c r="V29" s="202">
        <v>5.09</v>
      </c>
      <c r="W29" s="202">
        <v>10.28</v>
      </c>
      <c r="X29" s="202">
        <v>36.200000000000003</v>
      </c>
      <c r="Y29" s="202">
        <v>0</v>
      </c>
      <c r="Z29" s="202">
        <v>68.290000000000006</v>
      </c>
      <c r="AA29" s="202">
        <v>0</v>
      </c>
      <c r="AB29" s="202">
        <v>0</v>
      </c>
      <c r="AC29" s="202">
        <v>7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6.18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11.83</v>
      </c>
      <c r="J30" s="202">
        <v>8.61</v>
      </c>
      <c r="K30" s="202">
        <v>159.44999999999999</v>
      </c>
      <c r="L30" s="202">
        <v>61.47</v>
      </c>
      <c r="M30" s="202">
        <v>0</v>
      </c>
      <c r="N30" s="202">
        <v>28.98</v>
      </c>
      <c r="O30" s="202">
        <v>48.68</v>
      </c>
      <c r="P30" s="202">
        <v>66.260000000000005</v>
      </c>
      <c r="Q30" s="202">
        <v>5.35</v>
      </c>
      <c r="R30" s="202">
        <v>10.4</v>
      </c>
      <c r="S30" s="202">
        <v>6.47</v>
      </c>
      <c r="T30" s="202">
        <v>0</v>
      </c>
      <c r="U30" s="202">
        <v>282.54000000000002</v>
      </c>
      <c r="V30" s="202">
        <v>5.09</v>
      </c>
      <c r="W30" s="202">
        <v>10.28</v>
      </c>
      <c r="X30" s="202">
        <v>36.200000000000003</v>
      </c>
      <c r="Y30" s="202">
        <v>0</v>
      </c>
      <c r="Z30" s="202">
        <v>68.290000000000006</v>
      </c>
      <c r="AA30" s="202">
        <v>0</v>
      </c>
      <c r="AB30" s="202">
        <v>0</v>
      </c>
      <c r="AC30" s="202">
        <v>7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5.59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11.83</v>
      </c>
      <c r="J31" s="202">
        <v>8.61</v>
      </c>
      <c r="K31" s="202">
        <v>159.44999999999999</v>
      </c>
      <c r="L31" s="202">
        <v>61.47</v>
      </c>
      <c r="M31" s="202">
        <v>0</v>
      </c>
      <c r="N31" s="202">
        <v>28.98</v>
      </c>
      <c r="O31" s="202">
        <v>48.68</v>
      </c>
      <c r="P31" s="202">
        <v>66.260000000000005</v>
      </c>
      <c r="Q31" s="202">
        <v>5.36</v>
      </c>
      <c r="R31" s="202">
        <v>10.4</v>
      </c>
      <c r="S31" s="202">
        <v>6.48</v>
      </c>
      <c r="T31" s="202">
        <v>0</v>
      </c>
      <c r="U31" s="202">
        <v>282.54000000000002</v>
      </c>
      <c r="V31" s="202">
        <v>5.09</v>
      </c>
      <c r="W31" s="202">
        <v>10.36</v>
      </c>
      <c r="X31" s="202">
        <v>36.200000000000003</v>
      </c>
      <c r="Y31" s="202">
        <v>0</v>
      </c>
      <c r="Z31" s="202">
        <v>68.290000000000006</v>
      </c>
      <c r="AA31" s="202">
        <v>0</v>
      </c>
      <c r="AB31" s="202">
        <v>0</v>
      </c>
      <c r="AC31" s="202">
        <v>7.07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5.59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11.83</v>
      </c>
      <c r="J32" s="202">
        <v>8.61</v>
      </c>
      <c r="K32" s="202">
        <v>159.44999999999999</v>
      </c>
      <c r="L32" s="202">
        <v>61.47</v>
      </c>
      <c r="M32" s="202">
        <v>0</v>
      </c>
      <c r="N32" s="202">
        <v>28.98</v>
      </c>
      <c r="O32" s="202">
        <v>48.68</v>
      </c>
      <c r="P32" s="202">
        <v>66.260000000000005</v>
      </c>
      <c r="Q32" s="202">
        <v>5.36</v>
      </c>
      <c r="R32" s="202">
        <v>10.4</v>
      </c>
      <c r="S32" s="202">
        <v>6.48</v>
      </c>
      <c r="T32" s="202">
        <v>0</v>
      </c>
      <c r="U32" s="202">
        <v>282.54000000000002</v>
      </c>
      <c r="V32" s="202">
        <v>5.09</v>
      </c>
      <c r="W32" s="202">
        <v>10.54</v>
      </c>
      <c r="X32" s="202">
        <v>36.200000000000003</v>
      </c>
      <c r="Y32" s="202">
        <v>0</v>
      </c>
      <c r="Z32" s="202">
        <v>68.290000000000006</v>
      </c>
      <c r="AA32" s="202">
        <v>0</v>
      </c>
      <c r="AB32" s="202">
        <v>0</v>
      </c>
      <c r="AC32" s="202">
        <v>15.16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14.42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11.83</v>
      </c>
      <c r="J33" s="202">
        <v>8.61</v>
      </c>
      <c r="K33" s="202">
        <v>159.44999999999999</v>
      </c>
      <c r="L33" s="202">
        <v>61.47</v>
      </c>
      <c r="M33" s="202">
        <v>0</v>
      </c>
      <c r="N33" s="202">
        <v>28.98</v>
      </c>
      <c r="O33" s="202">
        <v>48.68</v>
      </c>
      <c r="P33" s="202">
        <v>66.260000000000005</v>
      </c>
      <c r="Q33" s="202">
        <v>5.36</v>
      </c>
      <c r="R33" s="202">
        <v>10.4</v>
      </c>
      <c r="S33" s="202">
        <v>6.48</v>
      </c>
      <c r="T33" s="202">
        <v>0</v>
      </c>
      <c r="U33" s="202">
        <v>282.54000000000002</v>
      </c>
      <c r="V33" s="202">
        <v>5.09</v>
      </c>
      <c r="W33" s="202">
        <v>10.54</v>
      </c>
      <c r="X33" s="202">
        <v>36.200000000000003</v>
      </c>
      <c r="Y33" s="202">
        <v>0</v>
      </c>
      <c r="Z33" s="202">
        <v>68.290000000000006</v>
      </c>
      <c r="AA33" s="202">
        <v>0</v>
      </c>
      <c r="AB33" s="202">
        <v>0</v>
      </c>
      <c r="AC33" s="202">
        <v>7.07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5.59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11.83</v>
      </c>
      <c r="J34" s="202">
        <v>8.61</v>
      </c>
      <c r="K34" s="202">
        <v>159.44999999999999</v>
      </c>
      <c r="L34" s="202">
        <v>61.47</v>
      </c>
      <c r="M34" s="202">
        <v>0</v>
      </c>
      <c r="N34" s="202">
        <v>28.98</v>
      </c>
      <c r="O34" s="202">
        <v>48.68</v>
      </c>
      <c r="P34" s="202">
        <v>66.260000000000005</v>
      </c>
      <c r="Q34" s="202">
        <v>5.36</v>
      </c>
      <c r="R34" s="202">
        <v>10.4</v>
      </c>
      <c r="S34" s="202">
        <v>6.48</v>
      </c>
      <c r="T34" s="202">
        <v>0</v>
      </c>
      <c r="U34" s="202">
        <v>282.54000000000002</v>
      </c>
      <c r="V34" s="202">
        <v>5.09</v>
      </c>
      <c r="W34" s="202">
        <v>10.54</v>
      </c>
      <c r="X34" s="202">
        <v>36.200000000000003</v>
      </c>
      <c r="Y34" s="202">
        <v>0</v>
      </c>
      <c r="Z34" s="202">
        <v>68.290000000000006</v>
      </c>
      <c r="AA34" s="202">
        <v>0</v>
      </c>
      <c r="AB34" s="202">
        <v>0</v>
      </c>
      <c r="AC34" s="202">
        <v>7.07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5.59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11.83</v>
      </c>
      <c r="J35" s="202">
        <v>8.61</v>
      </c>
      <c r="K35" s="202">
        <v>159.44999999999999</v>
      </c>
      <c r="L35" s="202">
        <v>61.47</v>
      </c>
      <c r="M35" s="202">
        <v>0</v>
      </c>
      <c r="N35" s="202">
        <v>28.98</v>
      </c>
      <c r="O35" s="202">
        <v>48.68</v>
      </c>
      <c r="P35" s="202">
        <v>66.260000000000005</v>
      </c>
      <c r="Q35" s="202">
        <v>5.36</v>
      </c>
      <c r="R35" s="202">
        <v>10.4</v>
      </c>
      <c r="S35" s="202">
        <v>6.48</v>
      </c>
      <c r="T35" s="202">
        <v>0</v>
      </c>
      <c r="U35" s="202">
        <v>282.54000000000002</v>
      </c>
      <c r="V35" s="202">
        <v>5.09</v>
      </c>
      <c r="W35" s="202">
        <v>10.54</v>
      </c>
      <c r="X35" s="202">
        <v>36.200000000000003</v>
      </c>
      <c r="Y35" s="202">
        <v>0</v>
      </c>
      <c r="Z35" s="202">
        <v>68.290000000000006</v>
      </c>
      <c r="AA35" s="202">
        <v>0</v>
      </c>
      <c r="AB35" s="202">
        <v>0</v>
      </c>
      <c r="AC35" s="202">
        <v>7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4.92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11.83</v>
      </c>
      <c r="J36" s="202">
        <v>8.61</v>
      </c>
      <c r="K36" s="202">
        <v>159.44999999999999</v>
      </c>
      <c r="L36" s="202">
        <v>61.47</v>
      </c>
      <c r="M36" s="202">
        <v>0</v>
      </c>
      <c r="N36" s="202">
        <v>28.98</v>
      </c>
      <c r="O36" s="202">
        <v>48.68</v>
      </c>
      <c r="P36" s="202">
        <v>66.260000000000005</v>
      </c>
      <c r="Q36" s="202">
        <v>5.36</v>
      </c>
      <c r="R36" s="202">
        <v>10.4</v>
      </c>
      <c r="S36" s="202">
        <v>6.48</v>
      </c>
      <c r="T36" s="202">
        <v>0</v>
      </c>
      <c r="U36" s="202">
        <v>282.54000000000002</v>
      </c>
      <c r="V36" s="202">
        <v>5.09</v>
      </c>
      <c r="W36" s="202">
        <v>10.54</v>
      </c>
      <c r="X36" s="202">
        <v>36.200000000000003</v>
      </c>
      <c r="Y36" s="202">
        <v>0</v>
      </c>
      <c r="Z36" s="202">
        <v>68.290000000000006</v>
      </c>
      <c r="AA36" s="202">
        <v>0</v>
      </c>
      <c r="AB36" s="202">
        <v>0</v>
      </c>
      <c r="AC36" s="202">
        <v>7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4.92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11.83</v>
      </c>
      <c r="J37" s="202">
        <v>8.61</v>
      </c>
      <c r="K37" s="202">
        <v>74.69</v>
      </c>
      <c r="L37" s="202">
        <v>61.47</v>
      </c>
      <c r="M37" s="202">
        <v>0</v>
      </c>
      <c r="N37" s="202">
        <v>28.98</v>
      </c>
      <c r="O37" s="202">
        <v>48.68</v>
      </c>
      <c r="P37" s="202">
        <v>66.260000000000005</v>
      </c>
      <c r="Q37" s="202">
        <v>5.36</v>
      </c>
      <c r="R37" s="202">
        <v>10.4</v>
      </c>
      <c r="S37" s="202">
        <v>5.82</v>
      </c>
      <c r="T37" s="202">
        <v>0</v>
      </c>
      <c r="U37" s="202">
        <v>282.54000000000002</v>
      </c>
      <c r="V37" s="202">
        <v>5.09</v>
      </c>
      <c r="W37" s="202">
        <v>10.36</v>
      </c>
      <c r="X37" s="202">
        <v>36.200000000000003</v>
      </c>
      <c r="Y37" s="202">
        <v>0</v>
      </c>
      <c r="Z37" s="202">
        <v>68.290000000000006</v>
      </c>
      <c r="AA37" s="202">
        <v>0</v>
      </c>
      <c r="AB37" s="202">
        <v>0</v>
      </c>
      <c r="AC37" s="202">
        <v>12.75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10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11.83</v>
      </c>
      <c r="J38" s="202">
        <v>8.61</v>
      </c>
      <c r="K38" s="202">
        <v>74.69</v>
      </c>
      <c r="L38" s="202">
        <v>61.47</v>
      </c>
      <c r="M38" s="202">
        <v>0</v>
      </c>
      <c r="N38" s="202">
        <v>28.98</v>
      </c>
      <c r="O38" s="202">
        <v>48.68</v>
      </c>
      <c r="P38" s="202">
        <v>66.260000000000005</v>
      </c>
      <c r="Q38" s="202">
        <v>5.36</v>
      </c>
      <c r="R38" s="202">
        <v>10.4</v>
      </c>
      <c r="S38" s="202">
        <v>5.82</v>
      </c>
      <c r="T38" s="202">
        <v>0</v>
      </c>
      <c r="U38" s="202">
        <v>282.54000000000002</v>
      </c>
      <c r="V38" s="202">
        <v>5.09</v>
      </c>
      <c r="W38" s="202">
        <v>10.36</v>
      </c>
      <c r="X38" s="202">
        <v>36.200000000000003</v>
      </c>
      <c r="Y38" s="202">
        <v>0</v>
      </c>
      <c r="Z38" s="202">
        <v>68.290000000000006</v>
      </c>
      <c r="AA38" s="202">
        <v>0</v>
      </c>
      <c r="AB38" s="202">
        <v>0</v>
      </c>
      <c r="AC38" s="202">
        <v>12.75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10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12.53</v>
      </c>
      <c r="J39" s="202">
        <v>8.61</v>
      </c>
      <c r="K39" s="202">
        <v>75.67</v>
      </c>
      <c r="L39" s="202">
        <v>52.1</v>
      </c>
      <c r="M39" s="202">
        <v>0</v>
      </c>
      <c r="N39" s="202">
        <v>28.98</v>
      </c>
      <c r="O39" s="202">
        <v>48.68</v>
      </c>
      <c r="P39" s="202">
        <v>66.260000000000005</v>
      </c>
      <c r="Q39" s="202">
        <v>5.35</v>
      </c>
      <c r="R39" s="202">
        <v>10.4</v>
      </c>
      <c r="S39" s="202">
        <v>5.8</v>
      </c>
      <c r="T39" s="202">
        <v>0</v>
      </c>
      <c r="U39" s="202">
        <v>282.54000000000002</v>
      </c>
      <c r="V39" s="202">
        <v>5.09</v>
      </c>
      <c r="W39" s="202">
        <v>10.36</v>
      </c>
      <c r="X39" s="202">
        <v>36.200000000000003</v>
      </c>
      <c r="Y39" s="202">
        <v>0</v>
      </c>
      <c r="Z39" s="202">
        <v>68.290000000000006</v>
      </c>
      <c r="AA39" s="202">
        <v>0</v>
      </c>
      <c r="AB39" s="202">
        <v>0</v>
      </c>
      <c r="AC39" s="202">
        <v>7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4.92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12.53</v>
      </c>
      <c r="J40" s="202">
        <v>8.61</v>
      </c>
      <c r="K40" s="202">
        <v>76.98</v>
      </c>
      <c r="L40" s="202">
        <v>55.82</v>
      </c>
      <c r="M40" s="202">
        <v>0</v>
      </c>
      <c r="N40" s="202">
        <v>28.98</v>
      </c>
      <c r="O40" s="202">
        <v>48.68</v>
      </c>
      <c r="P40" s="202">
        <v>66.260000000000005</v>
      </c>
      <c r="Q40" s="202">
        <v>5.35</v>
      </c>
      <c r="R40" s="202">
        <v>10.4</v>
      </c>
      <c r="S40" s="202">
        <v>5.8</v>
      </c>
      <c r="T40" s="202">
        <v>0</v>
      </c>
      <c r="U40" s="202">
        <v>282.54000000000002</v>
      </c>
      <c r="V40" s="202">
        <v>5.09</v>
      </c>
      <c r="W40" s="202">
        <v>10.36</v>
      </c>
      <c r="X40" s="202">
        <v>36.200000000000003</v>
      </c>
      <c r="Y40" s="202">
        <v>0</v>
      </c>
      <c r="Z40" s="202">
        <v>68.290000000000006</v>
      </c>
      <c r="AA40" s="202">
        <v>0</v>
      </c>
      <c r="AB40" s="202">
        <v>0</v>
      </c>
      <c r="AC40" s="202">
        <v>7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4.92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12.11</v>
      </c>
      <c r="J41" s="202">
        <v>8.61</v>
      </c>
      <c r="K41" s="202">
        <v>159.44999999999999</v>
      </c>
      <c r="L41" s="202">
        <v>61.47</v>
      </c>
      <c r="M41" s="202">
        <v>0</v>
      </c>
      <c r="N41" s="202">
        <v>28.98</v>
      </c>
      <c r="O41" s="202">
        <v>48.68</v>
      </c>
      <c r="P41" s="202">
        <v>66.260000000000005</v>
      </c>
      <c r="Q41" s="202">
        <v>5.35</v>
      </c>
      <c r="R41" s="202">
        <v>10.4</v>
      </c>
      <c r="S41" s="202">
        <v>5.8</v>
      </c>
      <c r="T41" s="202">
        <v>0</v>
      </c>
      <c r="U41" s="202">
        <v>282.54000000000002</v>
      </c>
      <c r="V41" s="202">
        <v>5.09</v>
      </c>
      <c r="W41" s="202">
        <v>10.36</v>
      </c>
      <c r="X41" s="202">
        <v>36.200000000000003</v>
      </c>
      <c r="Y41" s="202">
        <v>0</v>
      </c>
      <c r="Z41" s="202">
        <v>68.290000000000006</v>
      </c>
      <c r="AA41" s="202">
        <v>0</v>
      </c>
      <c r="AB41" s="202">
        <v>0</v>
      </c>
      <c r="AC41" s="202">
        <v>7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4.92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12.11</v>
      </c>
      <c r="J42" s="202">
        <v>8.61</v>
      </c>
      <c r="K42" s="202">
        <v>159.44999999999999</v>
      </c>
      <c r="L42" s="202">
        <v>61.47</v>
      </c>
      <c r="M42" s="202">
        <v>0</v>
      </c>
      <c r="N42" s="202">
        <v>28.98</v>
      </c>
      <c r="O42" s="202">
        <v>48.68</v>
      </c>
      <c r="P42" s="202">
        <v>66.260000000000005</v>
      </c>
      <c r="Q42" s="202">
        <v>5.35</v>
      </c>
      <c r="R42" s="202">
        <v>10.4</v>
      </c>
      <c r="S42" s="202">
        <v>5.8</v>
      </c>
      <c r="T42" s="202">
        <v>0</v>
      </c>
      <c r="U42" s="202">
        <v>282.54000000000002</v>
      </c>
      <c r="V42" s="202">
        <v>5.09</v>
      </c>
      <c r="W42" s="202">
        <v>10.36</v>
      </c>
      <c r="X42" s="202">
        <v>36.200000000000003</v>
      </c>
      <c r="Y42" s="202">
        <v>0</v>
      </c>
      <c r="Z42" s="202">
        <v>68.290000000000006</v>
      </c>
      <c r="AA42" s="202">
        <v>0</v>
      </c>
      <c r="AB42" s="202">
        <v>0</v>
      </c>
      <c r="AC42" s="202">
        <v>7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4.92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12.11</v>
      </c>
      <c r="J43" s="202">
        <v>8.61</v>
      </c>
      <c r="K43" s="202">
        <v>159.44999999999999</v>
      </c>
      <c r="L43" s="202">
        <v>61.47</v>
      </c>
      <c r="M43" s="202">
        <v>0</v>
      </c>
      <c r="N43" s="202">
        <v>28.98</v>
      </c>
      <c r="O43" s="202">
        <v>48.68</v>
      </c>
      <c r="P43" s="202">
        <v>66.260000000000005</v>
      </c>
      <c r="Q43" s="202">
        <v>5.35</v>
      </c>
      <c r="R43" s="202">
        <v>10.4</v>
      </c>
      <c r="S43" s="202">
        <v>5.8</v>
      </c>
      <c r="T43" s="202">
        <v>0</v>
      </c>
      <c r="U43" s="202">
        <v>282.54000000000002</v>
      </c>
      <c r="V43" s="202">
        <v>5.09</v>
      </c>
      <c r="W43" s="202">
        <v>10.36</v>
      </c>
      <c r="X43" s="202">
        <v>36.200000000000003</v>
      </c>
      <c r="Y43" s="202">
        <v>0</v>
      </c>
      <c r="Z43" s="202">
        <v>68.290000000000006</v>
      </c>
      <c r="AA43" s="202">
        <v>0</v>
      </c>
      <c r="AB43" s="202">
        <v>0</v>
      </c>
      <c r="AC43" s="202">
        <v>7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4.92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12.11</v>
      </c>
      <c r="J44" s="202">
        <v>8.61</v>
      </c>
      <c r="K44" s="202">
        <v>159.44999999999999</v>
      </c>
      <c r="L44" s="202">
        <v>61.47</v>
      </c>
      <c r="M44" s="202">
        <v>0</v>
      </c>
      <c r="N44" s="202">
        <v>28.98</v>
      </c>
      <c r="O44" s="202">
        <v>48.68</v>
      </c>
      <c r="P44" s="202">
        <v>66.260000000000005</v>
      </c>
      <c r="Q44" s="202">
        <v>5.35</v>
      </c>
      <c r="R44" s="202">
        <v>10.41</v>
      </c>
      <c r="S44" s="202">
        <v>5.8</v>
      </c>
      <c r="T44" s="202">
        <v>0</v>
      </c>
      <c r="U44" s="202">
        <v>282.54000000000002</v>
      </c>
      <c r="V44" s="202">
        <v>5.09</v>
      </c>
      <c r="W44" s="202">
        <v>10.36</v>
      </c>
      <c r="X44" s="202">
        <v>36.200000000000003</v>
      </c>
      <c r="Y44" s="202">
        <v>0</v>
      </c>
      <c r="Z44" s="202">
        <v>68.290000000000006</v>
      </c>
      <c r="AA44" s="202">
        <v>0</v>
      </c>
      <c r="AB44" s="202">
        <v>0</v>
      </c>
      <c r="AC44" s="202">
        <v>7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4.92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12.11</v>
      </c>
      <c r="J45" s="202">
        <v>8.61</v>
      </c>
      <c r="K45" s="202">
        <v>159.44999999999999</v>
      </c>
      <c r="L45" s="202">
        <v>61.47</v>
      </c>
      <c r="M45" s="202">
        <v>0</v>
      </c>
      <c r="N45" s="202">
        <v>28.98</v>
      </c>
      <c r="O45" s="202">
        <v>48.68</v>
      </c>
      <c r="P45" s="202">
        <v>66.260000000000005</v>
      </c>
      <c r="Q45" s="202">
        <v>5.35</v>
      </c>
      <c r="R45" s="202">
        <v>10.41</v>
      </c>
      <c r="S45" s="202">
        <v>5.8</v>
      </c>
      <c r="T45" s="202">
        <v>0</v>
      </c>
      <c r="U45" s="202">
        <v>282.54000000000002</v>
      </c>
      <c r="V45" s="202">
        <v>5.09</v>
      </c>
      <c r="W45" s="202">
        <v>10.36</v>
      </c>
      <c r="X45" s="202">
        <v>36.200000000000003</v>
      </c>
      <c r="Y45" s="202">
        <v>0</v>
      </c>
      <c r="Z45" s="202">
        <v>68.290000000000006</v>
      </c>
      <c r="AA45" s="202">
        <v>0</v>
      </c>
      <c r="AB45" s="202">
        <v>0</v>
      </c>
      <c r="AC45" s="202">
        <v>7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4.92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12.11</v>
      </c>
      <c r="J46" s="202">
        <v>8.61</v>
      </c>
      <c r="K46" s="202">
        <v>159.44999999999999</v>
      </c>
      <c r="L46" s="202">
        <v>61.47</v>
      </c>
      <c r="M46" s="202">
        <v>0</v>
      </c>
      <c r="N46" s="202">
        <v>28.98</v>
      </c>
      <c r="O46" s="202">
        <v>48.68</v>
      </c>
      <c r="P46" s="202">
        <v>66.260000000000005</v>
      </c>
      <c r="Q46" s="202">
        <v>5.35</v>
      </c>
      <c r="R46" s="202">
        <v>10.41</v>
      </c>
      <c r="S46" s="202">
        <v>5.8</v>
      </c>
      <c r="T46" s="202">
        <v>0</v>
      </c>
      <c r="U46" s="202">
        <v>282.54000000000002</v>
      </c>
      <c r="V46" s="202">
        <v>5.09</v>
      </c>
      <c r="W46" s="202">
        <v>10.36</v>
      </c>
      <c r="X46" s="202">
        <v>36.200000000000003</v>
      </c>
      <c r="Y46" s="202">
        <v>0</v>
      </c>
      <c r="Z46" s="202">
        <v>68.290000000000006</v>
      </c>
      <c r="AA46" s="202">
        <v>0</v>
      </c>
      <c r="AB46" s="202">
        <v>0</v>
      </c>
      <c r="AC46" s="202">
        <v>7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4.92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12.11</v>
      </c>
      <c r="J47" s="202">
        <v>8.61</v>
      </c>
      <c r="K47" s="202">
        <v>159.44999999999999</v>
      </c>
      <c r="L47" s="202">
        <v>61.47</v>
      </c>
      <c r="M47" s="202">
        <v>0</v>
      </c>
      <c r="N47" s="202">
        <v>28.98</v>
      </c>
      <c r="O47" s="202">
        <v>48.68</v>
      </c>
      <c r="P47" s="202">
        <v>66.260000000000005</v>
      </c>
      <c r="Q47" s="202">
        <v>5.35</v>
      </c>
      <c r="R47" s="202">
        <v>10.41</v>
      </c>
      <c r="S47" s="202">
        <v>5.8</v>
      </c>
      <c r="T47" s="202">
        <v>0</v>
      </c>
      <c r="U47" s="202">
        <v>282.54000000000002</v>
      </c>
      <c r="V47" s="202">
        <v>5.09</v>
      </c>
      <c r="W47" s="202">
        <v>10.36</v>
      </c>
      <c r="X47" s="202">
        <v>36.200000000000003</v>
      </c>
      <c r="Y47" s="202">
        <v>0</v>
      </c>
      <c r="Z47" s="202">
        <v>68.599999999999994</v>
      </c>
      <c r="AA47" s="202">
        <v>0</v>
      </c>
      <c r="AB47" s="202">
        <v>0</v>
      </c>
      <c r="AC47" s="202">
        <v>7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4.92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12.11</v>
      </c>
      <c r="J48" s="202">
        <v>8.61</v>
      </c>
      <c r="K48" s="202">
        <v>159.44999999999999</v>
      </c>
      <c r="L48" s="202">
        <v>61.47</v>
      </c>
      <c r="M48" s="202">
        <v>0</v>
      </c>
      <c r="N48" s="202">
        <v>28.98</v>
      </c>
      <c r="O48" s="202">
        <v>48.68</v>
      </c>
      <c r="P48" s="202">
        <v>66.260000000000005</v>
      </c>
      <c r="Q48" s="202">
        <v>5.35</v>
      </c>
      <c r="R48" s="202">
        <v>10.41</v>
      </c>
      <c r="S48" s="202">
        <v>5.8</v>
      </c>
      <c r="T48" s="202">
        <v>0</v>
      </c>
      <c r="U48" s="202">
        <v>282.54000000000002</v>
      </c>
      <c r="V48" s="202">
        <v>5.09</v>
      </c>
      <c r="W48" s="202">
        <v>10.36</v>
      </c>
      <c r="X48" s="202">
        <v>36.200000000000003</v>
      </c>
      <c r="Y48" s="202">
        <v>0</v>
      </c>
      <c r="Z48" s="202">
        <v>68.599999999999994</v>
      </c>
      <c r="AA48" s="202">
        <v>0</v>
      </c>
      <c r="AB48" s="202">
        <v>0</v>
      </c>
      <c r="AC48" s="202">
        <v>7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4.92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12.11</v>
      </c>
      <c r="J49" s="202">
        <v>8.61</v>
      </c>
      <c r="K49" s="202">
        <v>77.3</v>
      </c>
      <c r="L49" s="202">
        <v>61.47</v>
      </c>
      <c r="M49" s="202">
        <v>0</v>
      </c>
      <c r="N49" s="202">
        <v>28.98</v>
      </c>
      <c r="O49" s="202">
        <v>48.68</v>
      </c>
      <c r="P49" s="202">
        <v>66.260000000000005</v>
      </c>
      <c r="Q49" s="202">
        <v>5.35</v>
      </c>
      <c r="R49" s="202">
        <v>10.41</v>
      </c>
      <c r="S49" s="202">
        <v>5.8</v>
      </c>
      <c r="T49" s="202">
        <v>0</v>
      </c>
      <c r="U49" s="202">
        <v>282.54000000000002</v>
      </c>
      <c r="V49" s="202">
        <v>5.09</v>
      </c>
      <c r="W49" s="202">
        <v>10.36</v>
      </c>
      <c r="X49" s="202">
        <v>36.200000000000003</v>
      </c>
      <c r="Y49" s="202">
        <v>0</v>
      </c>
      <c r="Z49" s="202">
        <v>68.599999999999994</v>
      </c>
      <c r="AA49" s="202">
        <v>0</v>
      </c>
      <c r="AB49" s="202">
        <v>0</v>
      </c>
      <c r="AC49" s="202">
        <v>7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4.92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12.11</v>
      </c>
      <c r="J50" s="202">
        <v>8.61</v>
      </c>
      <c r="K50" s="202">
        <v>77.3</v>
      </c>
      <c r="L50" s="202">
        <v>61.47</v>
      </c>
      <c r="M50" s="202">
        <v>0</v>
      </c>
      <c r="N50" s="202">
        <v>28.98</v>
      </c>
      <c r="O50" s="202">
        <v>48.68</v>
      </c>
      <c r="P50" s="202">
        <v>66.260000000000005</v>
      </c>
      <c r="Q50" s="202">
        <v>5.35</v>
      </c>
      <c r="R50" s="202">
        <v>10.41</v>
      </c>
      <c r="S50" s="202">
        <v>5.8</v>
      </c>
      <c r="T50" s="202">
        <v>0</v>
      </c>
      <c r="U50" s="202">
        <v>282.54000000000002</v>
      </c>
      <c r="V50" s="202">
        <v>5.09</v>
      </c>
      <c r="W50" s="202">
        <v>10.36</v>
      </c>
      <c r="X50" s="202">
        <v>36.200000000000003</v>
      </c>
      <c r="Y50" s="202">
        <v>0</v>
      </c>
      <c r="Z50" s="202">
        <v>68.599999999999994</v>
      </c>
      <c r="AA50" s="202">
        <v>0</v>
      </c>
      <c r="AB50" s="202">
        <v>0</v>
      </c>
      <c r="AC50" s="202">
        <v>7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4.92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12.11</v>
      </c>
      <c r="J51" s="202">
        <v>8.61</v>
      </c>
      <c r="K51" s="202">
        <v>77.3</v>
      </c>
      <c r="L51" s="202">
        <v>61.47</v>
      </c>
      <c r="M51" s="202">
        <v>0</v>
      </c>
      <c r="N51" s="202">
        <v>28.98</v>
      </c>
      <c r="O51" s="202">
        <v>48.68</v>
      </c>
      <c r="P51" s="202">
        <v>66.08</v>
      </c>
      <c r="Q51" s="202">
        <v>5.35</v>
      </c>
      <c r="R51" s="202">
        <v>10.41</v>
      </c>
      <c r="S51" s="202">
        <v>5.8</v>
      </c>
      <c r="T51" s="202">
        <v>0</v>
      </c>
      <c r="U51" s="202">
        <v>282.54000000000002</v>
      </c>
      <c r="V51" s="202">
        <v>5.09</v>
      </c>
      <c r="W51" s="202">
        <v>10.36</v>
      </c>
      <c r="X51" s="202">
        <v>36.200000000000003</v>
      </c>
      <c r="Y51" s="202">
        <v>0</v>
      </c>
      <c r="Z51" s="202">
        <v>68.290000000000006</v>
      </c>
      <c r="AA51" s="202">
        <v>0</v>
      </c>
      <c r="AB51" s="202">
        <v>0</v>
      </c>
      <c r="AC51" s="202">
        <v>7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4.3</v>
      </c>
      <c r="AJ51" s="202">
        <v>0</v>
      </c>
      <c r="AK51" s="202">
        <v>49.86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12.11</v>
      </c>
      <c r="J52" s="202">
        <v>8.61</v>
      </c>
      <c r="K52" s="202">
        <v>77.3</v>
      </c>
      <c r="L52" s="202">
        <v>61.47</v>
      </c>
      <c r="M52" s="202">
        <v>0</v>
      </c>
      <c r="N52" s="202">
        <v>28.98</v>
      </c>
      <c r="O52" s="202">
        <v>48.68</v>
      </c>
      <c r="P52" s="202">
        <v>66.08</v>
      </c>
      <c r="Q52" s="202">
        <v>5.35</v>
      </c>
      <c r="R52" s="202">
        <v>10.41</v>
      </c>
      <c r="S52" s="202">
        <v>5.8</v>
      </c>
      <c r="T52" s="202">
        <v>0</v>
      </c>
      <c r="U52" s="202">
        <v>282.54000000000002</v>
      </c>
      <c r="V52" s="202">
        <v>5.09</v>
      </c>
      <c r="W52" s="202">
        <v>10.36</v>
      </c>
      <c r="X52" s="202">
        <v>36.200000000000003</v>
      </c>
      <c r="Y52" s="202">
        <v>0</v>
      </c>
      <c r="Z52" s="202">
        <v>68.290000000000006</v>
      </c>
      <c r="AA52" s="202">
        <v>0</v>
      </c>
      <c r="AB52" s="202">
        <v>0</v>
      </c>
      <c r="AC52" s="202">
        <v>7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4.3</v>
      </c>
      <c r="AJ52" s="202">
        <v>0</v>
      </c>
      <c r="AK52" s="202">
        <v>49.86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12.11</v>
      </c>
      <c r="J53" s="202">
        <v>8.61</v>
      </c>
      <c r="K53" s="202">
        <v>77.3</v>
      </c>
      <c r="L53" s="202">
        <v>38.65</v>
      </c>
      <c r="M53" s="202">
        <v>0</v>
      </c>
      <c r="N53" s="202">
        <v>28.98</v>
      </c>
      <c r="O53" s="202">
        <v>48.68</v>
      </c>
      <c r="P53" s="202">
        <v>66.08</v>
      </c>
      <c r="Q53" s="202">
        <v>5.35</v>
      </c>
      <c r="R53" s="202">
        <v>10.41</v>
      </c>
      <c r="S53" s="202">
        <v>5.8</v>
      </c>
      <c r="T53" s="202">
        <v>0</v>
      </c>
      <c r="U53" s="202">
        <v>282.54000000000002</v>
      </c>
      <c r="V53" s="202">
        <v>5.09</v>
      </c>
      <c r="W53" s="202">
        <v>10.130000000000001</v>
      </c>
      <c r="X53" s="202">
        <v>36.200000000000003</v>
      </c>
      <c r="Y53" s="202">
        <v>0</v>
      </c>
      <c r="Z53" s="202">
        <v>68.290000000000006</v>
      </c>
      <c r="AA53" s="202">
        <v>0</v>
      </c>
      <c r="AB53" s="202">
        <v>0</v>
      </c>
      <c r="AC53" s="202">
        <v>7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4.3</v>
      </c>
      <c r="AJ53" s="202">
        <v>0</v>
      </c>
      <c r="AK53" s="202">
        <v>49.86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12.11</v>
      </c>
      <c r="J54" s="202">
        <v>8.61</v>
      </c>
      <c r="K54" s="202">
        <v>77.3</v>
      </c>
      <c r="L54" s="202">
        <v>48.31</v>
      </c>
      <c r="M54" s="202">
        <v>0</v>
      </c>
      <c r="N54" s="202">
        <v>28.98</v>
      </c>
      <c r="O54" s="202">
        <v>48.68</v>
      </c>
      <c r="P54" s="202">
        <v>66.08</v>
      </c>
      <c r="Q54" s="202">
        <v>5.35</v>
      </c>
      <c r="R54" s="202">
        <v>10.41</v>
      </c>
      <c r="S54" s="202">
        <v>5.8</v>
      </c>
      <c r="T54" s="202">
        <v>0</v>
      </c>
      <c r="U54" s="202">
        <v>282.54000000000002</v>
      </c>
      <c r="V54" s="202">
        <v>5.09</v>
      </c>
      <c r="W54" s="202">
        <v>10.130000000000001</v>
      </c>
      <c r="X54" s="202">
        <v>36.200000000000003</v>
      </c>
      <c r="Y54" s="202">
        <v>0</v>
      </c>
      <c r="Z54" s="202">
        <v>68.290000000000006</v>
      </c>
      <c r="AA54" s="202">
        <v>0</v>
      </c>
      <c r="AB54" s="202">
        <v>0</v>
      </c>
      <c r="AC54" s="202">
        <v>7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4.3</v>
      </c>
      <c r="AJ54" s="202">
        <v>0</v>
      </c>
      <c r="AK54" s="202">
        <v>49.86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12.11</v>
      </c>
      <c r="J55" s="202">
        <v>8.61</v>
      </c>
      <c r="K55" s="202">
        <v>77.3</v>
      </c>
      <c r="L55" s="202">
        <v>43.48</v>
      </c>
      <c r="M55" s="202">
        <v>0</v>
      </c>
      <c r="N55" s="202">
        <v>28.98</v>
      </c>
      <c r="O55" s="202">
        <v>48.68</v>
      </c>
      <c r="P55" s="202">
        <v>66.08</v>
      </c>
      <c r="Q55" s="202">
        <v>5.35</v>
      </c>
      <c r="R55" s="202">
        <v>10.41</v>
      </c>
      <c r="S55" s="202">
        <v>5.8</v>
      </c>
      <c r="T55" s="202">
        <v>0</v>
      </c>
      <c r="U55" s="202">
        <v>282.54000000000002</v>
      </c>
      <c r="V55" s="202">
        <v>5.09</v>
      </c>
      <c r="W55" s="202">
        <v>10.130000000000001</v>
      </c>
      <c r="X55" s="202">
        <v>36.200000000000003</v>
      </c>
      <c r="Y55" s="202">
        <v>0</v>
      </c>
      <c r="Z55" s="202">
        <v>68.290000000000006</v>
      </c>
      <c r="AA55" s="202">
        <v>0</v>
      </c>
      <c r="AB55" s="202">
        <v>0</v>
      </c>
      <c r="AC55" s="202">
        <v>7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4.3</v>
      </c>
      <c r="AJ55" s="202">
        <v>0</v>
      </c>
      <c r="AK55" s="202">
        <v>49.86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12.11</v>
      </c>
      <c r="J56" s="202">
        <v>8.61</v>
      </c>
      <c r="K56" s="202">
        <v>86.96</v>
      </c>
      <c r="L56" s="202">
        <v>43.48</v>
      </c>
      <c r="M56" s="202">
        <v>0</v>
      </c>
      <c r="N56" s="202">
        <v>28.98</v>
      </c>
      <c r="O56" s="202">
        <v>48.68</v>
      </c>
      <c r="P56" s="202">
        <v>66.08</v>
      </c>
      <c r="Q56" s="202">
        <v>5.35</v>
      </c>
      <c r="R56" s="202">
        <v>10.41</v>
      </c>
      <c r="S56" s="202">
        <v>5.8</v>
      </c>
      <c r="T56" s="202">
        <v>0</v>
      </c>
      <c r="U56" s="202">
        <v>282.54000000000002</v>
      </c>
      <c r="V56" s="202">
        <v>5.09</v>
      </c>
      <c r="W56" s="202">
        <v>10.36</v>
      </c>
      <c r="X56" s="202">
        <v>36.200000000000003</v>
      </c>
      <c r="Y56" s="202">
        <v>0</v>
      </c>
      <c r="Z56" s="202">
        <v>68.290000000000006</v>
      </c>
      <c r="AA56" s="202">
        <v>0</v>
      </c>
      <c r="AB56" s="202">
        <v>0</v>
      </c>
      <c r="AC56" s="202">
        <v>13.86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11.06</v>
      </c>
      <c r="AJ56" s="202">
        <v>0</v>
      </c>
      <c r="AK56" s="202">
        <v>49.86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12.11</v>
      </c>
      <c r="J57" s="202">
        <v>8.61</v>
      </c>
      <c r="K57" s="202">
        <v>86.96</v>
      </c>
      <c r="L57" s="202">
        <v>48.31</v>
      </c>
      <c r="M57" s="202">
        <v>0</v>
      </c>
      <c r="N57" s="202">
        <v>28.98</v>
      </c>
      <c r="O57" s="202">
        <v>48.68</v>
      </c>
      <c r="P57" s="202">
        <v>66.08</v>
      </c>
      <c r="Q57" s="202">
        <v>5.35</v>
      </c>
      <c r="R57" s="202">
        <v>10.41</v>
      </c>
      <c r="S57" s="202">
        <v>5.8</v>
      </c>
      <c r="T57" s="202">
        <v>0</v>
      </c>
      <c r="U57" s="202">
        <v>282.54000000000002</v>
      </c>
      <c r="V57" s="202">
        <v>5.09</v>
      </c>
      <c r="W57" s="202">
        <v>10.36</v>
      </c>
      <c r="X57" s="202">
        <v>36.200000000000003</v>
      </c>
      <c r="Y57" s="202">
        <v>0</v>
      </c>
      <c r="Z57" s="202">
        <v>68.290000000000006</v>
      </c>
      <c r="AA57" s="202">
        <v>0</v>
      </c>
      <c r="AB57" s="202">
        <v>0</v>
      </c>
      <c r="AC57" s="202">
        <v>6.72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3.57</v>
      </c>
      <c r="AJ57" s="202">
        <v>0</v>
      </c>
      <c r="AK57" s="202">
        <v>49.86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12.11</v>
      </c>
      <c r="J58" s="202">
        <v>8.61</v>
      </c>
      <c r="K58" s="202">
        <v>86.96</v>
      </c>
      <c r="L58" s="202">
        <v>53.14</v>
      </c>
      <c r="M58" s="202">
        <v>0</v>
      </c>
      <c r="N58" s="202">
        <v>28.98</v>
      </c>
      <c r="O58" s="202">
        <v>48.68</v>
      </c>
      <c r="P58" s="202">
        <v>66.08</v>
      </c>
      <c r="Q58" s="202">
        <v>5.35</v>
      </c>
      <c r="R58" s="202">
        <v>10.41</v>
      </c>
      <c r="S58" s="202">
        <v>5.8</v>
      </c>
      <c r="T58" s="202">
        <v>0</v>
      </c>
      <c r="U58" s="202">
        <v>282.54000000000002</v>
      </c>
      <c r="V58" s="202">
        <v>5.09</v>
      </c>
      <c r="W58" s="202">
        <v>10.36</v>
      </c>
      <c r="X58" s="202">
        <v>36.200000000000003</v>
      </c>
      <c r="Y58" s="202">
        <v>0</v>
      </c>
      <c r="Z58" s="202">
        <v>68.290000000000006</v>
      </c>
      <c r="AA58" s="202">
        <v>0</v>
      </c>
      <c r="AB58" s="202">
        <v>0</v>
      </c>
      <c r="AC58" s="202">
        <v>6.72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3.57</v>
      </c>
      <c r="AJ58" s="202">
        <v>0</v>
      </c>
      <c r="AK58" s="202">
        <v>49.86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12.11</v>
      </c>
      <c r="J59" s="202">
        <v>8.61</v>
      </c>
      <c r="K59" s="202">
        <v>115.94</v>
      </c>
      <c r="L59" s="202">
        <v>61.47</v>
      </c>
      <c r="M59" s="202">
        <v>0</v>
      </c>
      <c r="N59" s="202">
        <v>28.98</v>
      </c>
      <c r="O59" s="202">
        <v>48.68</v>
      </c>
      <c r="P59" s="202">
        <v>66.08</v>
      </c>
      <c r="Q59" s="202">
        <v>5.35</v>
      </c>
      <c r="R59" s="202">
        <v>10.41</v>
      </c>
      <c r="S59" s="202">
        <v>5.8</v>
      </c>
      <c r="T59" s="202">
        <v>0</v>
      </c>
      <c r="U59" s="202">
        <v>282.54000000000002</v>
      </c>
      <c r="V59" s="202">
        <v>5.09</v>
      </c>
      <c r="W59" s="202">
        <v>10.36</v>
      </c>
      <c r="X59" s="202">
        <v>36.200000000000003</v>
      </c>
      <c r="Y59" s="202">
        <v>0</v>
      </c>
      <c r="Z59" s="202">
        <v>68.290000000000006</v>
      </c>
      <c r="AA59" s="202">
        <v>0</v>
      </c>
      <c r="AB59" s="202">
        <v>0</v>
      </c>
      <c r="AC59" s="202">
        <v>6.72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3.57</v>
      </c>
      <c r="AJ59" s="202">
        <v>0</v>
      </c>
      <c r="AK59" s="202">
        <v>49.03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12.11</v>
      </c>
      <c r="J60" s="202">
        <v>8.61</v>
      </c>
      <c r="K60" s="202">
        <v>159.44999999999999</v>
      </c>
      <c r="L60" s="202">
        <v>61.47</v>
      </c>
      <c r="M60" s="202">
        <v>0</v>
      </c>
      <c r="N60" s="202">
        <v>28.98</v>
      </c>
      <c r="O60" s="202">
        <v>48.68</v>
      </c>
      <c r="P60" s="202">
        <v>66.08</v>
      </c>
      <c r="Q60" s="202">
        <v>5.35</v>
      </c>
      <c r="R60" s="202">
        <v>10.41</v>
      </c>
      <c r="S60" s="202">
        <v>5.8</v>
      </c>
      <c r="T60" s="202">
        <v>0</v>
      </c>
      <c r="U60" s="202">
        <v>282.54000000000002</v>
      </c>
      <c r="V60" s="202">
        <v>5.09</v>
      </c>
      <c r="W60" s="202">
        <v>10.36</v>
      </c>
      <c r="X60" s="202">
        <v>36.200000000000003</v>
      </c>
      <c r="Y60" s="202">
        <v>0</v>
      </c>
      <c r="Z60" s="202">
        <v>68.290000000000006</v>
      </c>
      <c r="AA60" s="202">
        <v>0</v>
      </c>
      <c r="AB60" s="202">
        <v>0</v>
      </c>
      <c r="AC60" s="202">
        <v>6.72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3.57</v>
      </c>
      <c r="AJ60" s="202">
        <v>0</v>
      </c>
      <c r="AK60" s="202">
        <v>49.03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12.11</v>
      </c>
      <c r="J61" s="202">
        <v>8.61</v>
      </c>
      <c r="K61" s="202">
        <v>159.44999999999999</v>
      </c>
      <c r="L61" s="202">
        <v>61.47</v>
      </c>
      <c r="M61" s="202">
        <v>0</v>
      </c>
      <c r="N61" s="202">
        <v>28.98</v>
      </c>
      <c r="O61" s="202">
        <v>48.68</v>
      </c>
      <c r="P61" s="202">
        <v>66.08</v>
      </c>
      <c r="Q61" s="202">
        <v>5.35</v>
      </c>
      <c r="R61" s="202">
        <v>10.41</v>
      </c>
      <c r="S61" s="202">
        <v>5.8</v>
      </c>
      <c r="T61" s="202">
        <v>0</v>
      </c>
      <c r="U61" s="202">
        <v>282.54000000000002</v>
      </c>
      <c r="V61" s="202">
        <v>5.09</v>
      </c>
      <c r="W61" s="202">
        <v>10.36</v>
      </c>
      <c r="X61" s="202">
        <v>36.200000000000003</v>
      </c>
      <c r="Y61" s="202">
        <v>0</v>
      </c>
      <c r="Z61" s="202">
        <v>68.290000000000006</v>
      </c>
      <c r="AA61" s="202">
        <v>0</v>
      </c>
      <c r="AB61" s="202">
        <v>0</v>
      </c>
      <c r="AC61" s="202">
        <v>6.72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3.57</v>
      </c>
      <c r="AJ61" s="202">
        <v>0</v>
      </c>
      <c r="AK61" s="202">
        <v>49.03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12.11</v>
      </c>
      <c r="J62" s="202">
        <v>8.61</v>
      </c>
      <c r="K62" s="202">
        <v>159.44999999999999</v>
      </c>
      <c r="L62" s="202">
        <v>61.47</v>
      </c>
      <c r="M62" s="202">
        <v>0</v>
      </c>
      <c r="N62" s="202">
        <v>28.98</v>
      </c>
      <c r="O62" s="202">
        <v>48.68</v>
      </c>
      <c r="P62" s="202">
        <v>66.08</v>
      </c>
      <c r="Q62" s="202">
        <v>5.35</v>
      </c>
      <c r="R62" s="202">
        <v>10.41</v>
      </c>
      <c r="S62" s="202">
        <v>5.8</v>
      </c>
      <c r="T62" s="202">
        <v>0</v>
      </c>
      <c r="U62" s="202">
        <v>282.54000000000002</v>
      </c>
      <c r="V62" s="202">
        <v>5.09</v>
      </c>
      <c r="W62" s="202">
        <v>10.36</v>
      </c>
      <c r="X62" s="202">
        <v>36.200000000000003</v>
      </c>
      <c r="Y62" s="202">
        <v>0</v>
      </c>
      <c r="Z62" s="202">
        <v>68.290000000000006</v>
      </c>
      <c r="AA62" s="202">
        <v>0</v>
      </c>
      <c r="AB62" s="202">
        <v>0</v>
      </c>
      <c r="AC62" s="202">
        <v>6.72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3.57</v>
      </c>
      <c r="AJ62" s="202">
        <v>0</v>
      </c>
      <c r="AK62" s="202">
        <v>49.03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10.44</v>
      </c>
      <c r="J63" s="202">
        <v>8.61</v>
      </c>
      <c r="K63" s="202">
        <v>159.44999999999999</v>
      </c>
      <c r="L63" s="202">
        <v>61.47</v>
      </c>
      <c r="M63" s="202">
        <v>0</v>
      </c>
      <c r="N63" s="202">
        <v>28.98</v>
      </c>
      <c r="O63" s="202">
        <v>48.68</v>
      </c>
      <c r="P63" s="202">
        <v>66.08</v>
      </c>
      <c r="Q63" s="202">
        <v>5.35</v>
      </c>
      <c r="R63" s="202">
        <v>10.41</v>
      </c>
      <c r="S63" s="202">
        <v>5.8</v>
      </c>
      <c r="T63" s="202">
        <v>0</v>
      </c>
      <c r="U63" s="202">
        <v>282.54000000000002</v>
      </c>
      <c r="V63" s="202">
        <v>5.09</v>
      </c>
      <c r="W63" s="202">
        <v>10.58</v>
      </c>
      <c r="X63" s="202">
        <v>36.200000000000003</v>
      </c>
      <c r="Y63" s="202">
        <v>0</v>
      </c>
      <c r="Z63" s="202">
        <v>68.290000000000006</v>
      </c>
      <c r="AA63" s="202">
        <v>0</v>
      </c>
      <c r="AB63" s="202">
        <v>0</v>
      </c>
      <c r="AC63" s="202">
        <v>13.86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11.06</v>
      </c>
      <c r="AJ63" s="202">
        <v>0</v>
      </c>
      <c r="AK63" s="202">
        <v>46.02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10.44</v>
      </c>
      <c r="J64" s="202">
        <v>8.61</v>
      </c>
      <c r="K64" s="202">
        <v>159.44999999999999</v>
      </c>
      <c r="L64" s="202">
        <v>61.47</v>
      </c>
      <c r="M64" s="202">
        <v>0</v>
      </c>
      <c r="N64" s="202">
        <v>28.98</v>
      </c>
      <c r="O64" s="202">
        <v>48.68</v>
      </c>
      <c r="P64" s="202">
        <v>66.08</v>
      </c>
      <c r="Q64" s="202">
        <v>5.35</v>
      </c>
      <c r="R64" s="202">
        <v>10.41</v>
      </c>
      <c r="S64" s="202">
        <v>5.8</v>
      </c>
      <c r="T64" s="202">
        <v>0</v>
      </c>
      <c r="U64" s="202">
        <v>282.54000000000002</v>
      </c>
      <c r="V64" s="202">
        <v>5.09</v>
      </c>
      <c r="W64" s="202">
        <v>10.58</v>
      </c>
      <c r="X64" s="202">
        <v>36.200000000000003</v>
      </c>
      <c r="Y64" s="202">
        <v>0</v>
      </c>
      <c r="Z64" s="202">
        <v>68.290000000000006</v>
      </c>
      <c r="AA64" s="202">
        <v>0</v>
      </c>
      <c r="AB64" s="202">
        <v>0</v>
      </c>
      <c r="AC64" s="202">
        <v>13.86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11.06</v>
      </c>
      <c r="AJ64" s="202">
        <v>0</v>
      </c>
      <c r="AK64" s="202">
        <v>46.02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10.44</v>
      </c>
      <c r="J65" s="202">
        <v>8.61</v>
      </c>
      <c r="K65" s="202">
        <v>159.44999999999999</v>
      </c>
      <c r="L65" s="202">
        <v>61.47</v>
      </c>
      <c r="M65" s="202">
        <v>0</v>
      </c>
      <c r="N65" s="202">
        <v>28.98</v>
      </c>
      <c r="O65" s="202">
        <v>48.68</v>
      </c>
      <c r="P65" s="202">
        <v>66.08</v>
      </c>
      <c r="Q65" s="202">
        <v>5.35</v>
      </c>
      <c r="R65" s="202">
        <v>10.41</v>
      </c>
      <c r="S65" s="202">
        <v>5.8</v>
      </c>
      <c r="T65" s="202">
        <v>0</v>
      </c>
      <c r="U65" s="202">
        <v>282.54000000000002</v>
      </c>
      <c r="V65" s="202">
        <v>5.09</v>
      </c>
      <c r="W65" s="202">
        <v>10.58</v>
      </c>
      <c r="X65" s="202">
        <v>36.200000000000003</v>
      </c>
      <c r="Y65" s="202">
        <v>0</v>
      </c>
      <c r="Z65" s="202">
        <v>68.290000000000006</v>
      </c>
      <c r="AA65" s="202">
        <v>0</v>
      </c>
      <c r="AB65" s="202">
        <v>0</v>
      </c>
      <c r="AC65" s="202">
        <v>13.86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11.06</v>
      </c>
      <c r="AJ65" s="202">
        <v>0</v>
      </c>
      <c r="AK65" s="202">
        <v>46.02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10.44</v>
      </c>
      <c r="J66" s="202">
        <v>8.61</v>
      </c>
      <c r="K66" s="202">
        <v>159.44999999999999</v>
      </c>
      <c r="L66" s="202">
        <v>61.47</v>
      </c>
      <c r="M66" s="202">
        <v>0</v>
      </c>
      <c r="N66" s="202">
        <v>28.98</v>
      </c>
      <c r="O66" s="202">
        <v>48.68</v>
      </c>
      <c r="P66" s="202">
        <v>66.08</v>
      </c>
      <c r="Q66" s="202">
        <v>5.35</v>
      </c>
      <c r="R66" s="202">
        <v>10.41</v>
      </c>
      <c r="S66" s="202">
        <v>5.8</v>
      </c>
      <c r="T66" s="202">
        <v>0</v>
      </c>
      <c r="U66" s="202">
        <v>282.54000000000002</v>
      </c>
      <c r="V66" s="202">
        <v>5.09</v>
      </c>
      <c r="W66" s="202">
        <v>10.58</v>
      </c>
      <c r="X66" s="202">
        <v>36.200000000000003</v>
      </c>
      <c r="Y66" s="202">
        <v>0</v>
      </c>
      <c r="Z66" s="202">
        <v>68.290000000000006</v>
      </c>
      <c r="AA66" s="202">
        <v>0</v>
      </c>
      <c r="AB66" s="202">
        <v>0</v>
      </c>
      <c r="AC66" s="202">
        <v>13.86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11.06</v>
      </c>
      <c r="AJ66" s="202">
        <v>0</v>
      </c>
      <c r="AK66" s="202">
        <v>46.02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10.44</v>
      </c>
      <c r="J67" s="202">
        <v>8.61</v>
      </c>
      <c r="K67" s="202">
        <v>159.44999999999999</v>
      </c>
      <c r="L67" s="202">
        <v>61.47</v>
      </c>
      <c r="M67" s="202">
        <v>0</v>
      </c>
      <c r="N67" s="202">
        <v>28.98</v>
      </c>
      <c r="O67" s="202">
        <v>48.68</v>
      </c>
      <c r="P67" s="202">
        <v>66.08</v>
      </c>
      <c r="Q67" s="202">
        <v>5.35</v>
      </c>
      <c r="R67" s="202">
        <v>10.41</v>
      </c>
      <c r="S67" s="202">
        <v>5.8</v>
      </c>
      <c r="T67" s="202">
        <v>0</v>
      </c>
      <c r="U67" s="202">
        <v>282.54000000000002</v>
      </c>
      <c r="V67" s="202">
        <v>5.09</v>
      </c>
      <c r="W67" s="202">
        <v>10.58</v>
      </c>
      <c r="X67" s="202">
        <v>36.200000000000003</v>
      </c>
      <c r="Y67" s="202">
        <v>0</v>
      </c>
      <c r="Z67" s="202">
        <v>68.290000000000006</v>
      </c>
      <c r="AA67" s="202">
        <v>0</v>
      </c>
      <c r="AB67" s="202">
        <v>0</v>
      </c>
      <c r="AC67" s="202">
        <v>13.86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11.06</v>
      </c>
      <c r="AJ67" s="202">
        <v>0</v>
      </c>
      <c r="AK67" s="202">
        <v>46.02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10.44</v>
      </c>
      <c r="J68" s="202">
        <v>8.61</v>
      </c>
      <c r="K68" s="202">
        <v>159.44999999999999</v>
      </c>
      <c r="L68" s="202">
        <v>61.47</v>
      </c>
      <c r="M68" s="202">
        <v>0</v>
      </c>
      <c r="N68" s="202">
        <v>28.98</v>
      </c>
      <c r="O68" s="202">
        <v>48.68</v>
      </c>
      <c r="P68" s="202">
        <v>66.08</v>
      </c>
      <c r="Q68" s="202">
        <v>5.35</v>
      </c>
      <c r="R68" s="202">
        <v>10.41</v>
      </c>
      <c r="S68" s="202">
        <v>5.8</v>
      </c>
      <c r="T68" s="202">
        <v>0</v>
      </c>
      <c r="U68" s="202">
        <v>282.54000000000002</v>
      </c>
      <c r="V68" s="202">
        <v>5.09</v>
      </c>
      <c r="W68" s="202">
        <v>10.58</v>
      </c>
      <c r="X68" s="202">
        <v>36.200000000000003</v>
      </c>
      <c r="Y68" s="202">
        <v>0</v>
      </c>
      <c r="Z68" s="202">
        <v>68.290000000000006</v>
      </c>
      <c r="AA68" s="202">
        <v>0</v>
      </c>
      <c r="AB68" s="202">
        <v>0</v>
      </c>
      <c r="AC68" s="202">
        <v>11.41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7.56</v>
      </c>
      <c r="AJ68" s="202">
        <v>0</v>
      </c>
      <c r="AK68" s="202">
        <v>46.02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10.44</v>
      </c>
      <c r="J69" s="202">
        <v>8.61</v>
      </c>
      <c r="K69" s="202">
        <v>159.44999999999999</v>
      </c>
      <c r="L69" s="202">
        <v>61.47</v>
      </c>
      <c r="M69" s="202">
        <v>0</v>
      </c>
      <c r="N69" s="202">
        <v>28.98</v>
      </c>
      <c r="O69" s="202">
        <v>48.68</v>
      </c>
      <c r="P69" s="202">
        <v>66.08</v>
      </c>
      <c r="Q69" s="202">
        <v>5.35</v>
      </c>
      <c r="R69" s="202">
        <v>10.41</v>
      </c>
      <c r="S69" s="202">
        <v>5.8</v>
      </c>
      <c r="T69" s="202">
        <v>0</v>
      </c>
      <c r="U69" s="202">
        <v>282.54000000000002</v>
      </c>
      <c r="V69" s="202">
        <v>5.09</v>
      </c>
      <c r="W69" s="202">
        <v>10.58</v>
      </c>
      <c r="X69" s="202">
        <v>36.200000000000003</v>
      </c>
      <c r="Y69" s="202">
        <v>0</v>
      </c>
      <c r="Z69" s="202">
        <v>68.290000000000006</v>
      </c>
      <c r="AA69" s="202">
        <v>0</v>
      </c>
      <c r="AB69" s="202">
        <v>0</v>
      </c>
      <c r="AC69" s="202">
        <v>6.01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3.35</v>
      </c>
      <c r="AJ69" s="202">
        <v>0</v>
      </c>
      <c r="AK69" s="202">
        <v>46.02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10.44</v>
      </c>
      <c r="J70" s="202">
        <v>8.61</v>
      </c>
      <c r="K70" s="202">
        <v>159.44999999999999</v>
      </c>
      <c r="L70" s="202">
        <v>61.47</v>
      </c>
      <c r="M70" s="202">
        <v>0</v>
      </c>
      <c r="N70" s="202">
        <v>28.98</v>
      </c>
      <c r="O70" s="202">
        <v>48.68</v>
      </c>
      <c r="P70" s="202">
        <v>66.08</v>
      </c>
      <c r="Q70" s="202">
        <v>5.35</v>
      </c>
      <c r="R70" s="202">
        <v>10.41</v>
      </c>
      <c r="S70" s="202">
        <v>5.8</v>
      </c>
      <c r="T70" s="202">
        <v>0</v>
      </c>
      <c r="U70" s="202">
        <v>282.54000000000002</v>
      </c>
      <c r="V70" s="202">
        <v>5.09</v>
      </c>
      <c r="W70" s="202">
        <v>10.58</v>
      </c>
      <c r="X70" s="202">
        <v>36.200000000000003</v>
      </c>
      <c r="Y70" s="202">
        <v>0</v>
      </c>
      <c r="Z70" s="202">
        <v>68.290000000000006</v>
      </c>
      <c r="AA70" s="202">
        <v>0</v>
      </c>
      <c r="AB70" s="202">
        <v>0</v>
      </c>
      <c r="AC70" s="202">
        <v>6.01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3.35</v>
      </c>
      <c r="AJ70" s="202">
        <v>0</v>
      </c>
      <c r="AK70" s="202">
        <v>46.02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15</v>
      </c>
      <c r="J71" s="202">
        <v>1.67</v>
      </c>
      <c r="K71" s="202">
        <v>159.44999999999999</v>
      </c>
      <c r="L71" s="202">
        <v>61.47</v>
      </c>
      <c r="M71" s="202">
        <v>0</v>
      </c>
      <c r="N71" s="202">
        <v>28.98</v>
      </c>
      <c r="O71" s="202">
        <v>48.68</v>
      </c>
      <c r="P71" s="202">
        <v>66.08</v>
      </c>
      <c r="Q71" s="202">
        <v>5.35</v>
      </c>
      <c r="R71" s="202">
        <v>10.41</v>
      </c>
      <c r="S71" s="202">
        <v>5.8</v>
      </c>
      <c r="T71" s="202">
        <v>0</v>
      </c>
      <c r="U71" s="202">
        <v>282.54000000000002</v>
      </c>
      <c r="V71" s="202">
        <v>5.09</v>
      </c>
      <c r="W71" s="202">
        <v>10.58</v>
      </c>
      <c r="X71" s="202">
        <v>36.200000000000003</v>
      </c>
      <c r="Y71" s="202">
        <v>0</v>
      </c>
      <c r="Z71" s="202">
        <v>68.290000000000006</v>
      </c>
      <c r="AA71" s="202">
        <v>0</v>
      </c>
      <c r="AB71" s="202">
        <v>0</v>
      </c>
      <c r="AC71" s="202">
        <v>6.72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3.04</v>
      </c>
      <c r="AJ71" s="202">
        <v>0</v>
      </c>
      <c r="AK71" s="202">
        <v>46.02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15</v>
      </c>
      <c r="J72" s="202">
        <v>1.67</v>
      </c>
      <c r="K72" s="202">
        <v>159.44999999999999</v>
      </c>
      <c r="L72" s="202">
        <v>61.47</v>
      </c>
      <c r="M72" s="202">
        <v>0</v>
      </c>
      <c r="N72" s="202">
        <v>28.98</v>
      </c>
      <c r="O72" s="202">
        <v>48.68</v>
      </c>
      <c r="P72" s="202">
        <v>66.08</v>
      </c>
      <c r="Q72" s="202">
        <v>5.35</v>
      </c>
      <c r="R72" s="202">
        <v>10.41</v>
      </c>
      <c r="S72" s="202">
        <v>5.8</v>
      </c>
      <c r="T72" s="202">
        <v>0</v>
      </c>
      <c r="U72" s="202">
        <v>282.54000000000002</v>
      </c>
      <c r="V72" s="202">
        <v>5.09</v>
      </c>
      <c r="W72" s="202">
        <v>10.58</v>
      </c>
      <c r="X72" s="202">
        <v>36.200000000000003</v>
      </c>
      <c r="Y72" s="202">
        <v>0</v>
      </c>
      <c r="Z72" s="202">
        <v>68.290000000000006</v>
      </c>
      <c r="AA72" s="202">
        <v>0</v>
      </c>
      <c r="AB72" s="202">
        <v>0</v>
      </c>
      <c r="AC72" s="202">
        <v>6.72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3.04</v>
      </c>
      <c r="AJ72" s="202">
        <v>0</v>
      </c>
      <c r="AK72" s="202">
        <v>46.02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6.01</v>
      </c>
      <c r="G73" s="202">
        <v>0</v>
      </c>
      <c r="H73" s="202">
        <v>0</v>
      </c>
      <c r="I73" s="202">
        <v>15</v>
      </c>
      <c r="J73" s="202">
        <v>1.67</v>
      </c>
      <c r="K73" s="202">
        <v>159.44999999999999</v>
      </c>
      <c r="L73" s="202">
        <v>61.47</v>
      </c>
      <c r="M73" s="202">
        <v>0</v>
      </c>
      <c r="N73" s="202">
        <v>28.98</v>
      </c>
      <c r="O73" s="202">
        <v>48.68</v>
      </c>
      <c r="P73" s="202">
        <v>66.08</v>
      </c>
      <c r="Q73" s="202">
        <v>5.35</v>
      </c>
      <c r="R73" s="202">
        <v>10.41</v>
      </c>
      <c r="S73" s="202">
        <v>5.8</v>
      </c>
      <c r="T73" s="202">
        <v>0</v>
      </c>
      <c r="U73" s="202">
        <v>282.54000000000002</v>
      </c>
      <c r="V73" s="202">
        <v>5.09</v>
      </c>
      <c r="W73" s="202">
        <v>10.58</v>
      </c>
      <c r="X73" s="202">
        <v>36.200000000000003</v>
      </c>
      <c r="Y73" s="202">
        <v>0</v>
      </c>
      <c r="Z73" s="202">
        <v>68.290000000000006</v>
      </c>
      <c r="AA73" s="202">
        <v>0</v>
      </c>
      <c r="AB73" s="202">
        <v>0</v>
      </c>
      <c r="AC73" s="202">
        <v>6.72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3.04</v>
      </c>
      <c r="AJ73" s="202">
        <v>0</v>
      </c>
      <c r="AK73" s="202">
        <v>46.02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25.54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12.01</v>
      </c>
      <c r="G74" s="202">
        <v>0</v>
      </c>
      <c r="H74" s="202">
        <v>0</v>
      </c>
      <c r="I74" s="202">
        <v>15</v>
      </c>
      <c r="J74" s="202">
        <v>1.67</v>
      </c>
      <c r="K74" s="202">
        <v>159.44999999999999</v>
      </c>
      <c r="L74" s="202">
        <v>61.47</v>
      </c>
      <c r="M74" s="202">
        <v>0</v>
      </c>
      <c r="N74" s="202">
        <v>28.98</v>
      </c>
      <c r="O74" s="202">
        <v>48.68</v>
      </c>
      <c r="P74" s="202">
        <v>66.08</v>
      </c>
      <c r="Q74" s="202">
        <v>5.35</v>
      </c>
      <c r="R74" s="202">
        <v>10.41</v>
      </c>
      <c r="S74" s="202">
        <v>5.8</v>
      </c>
      <c r="T74" s="202">
        <v>0</v>
      </c>
      <c r="U74" s="202">
        <v>282.54000000000002</v>
      </c>
      <c r="V74" s="202">
        <v>5.09</v>
      </c>
      <c r="W74" s="202">
        <v>10.58</v>
      </c>
      <c r="X74" s="202">
        <v>36.200000000000003</v>
      </c>
      <c r="Y74" s="202">
        <v>0</v>
      </c>
      <c r="Z74" s="202">
        <v>68.290000000000006</v>
      </c>
      <c r="AA74" s="202">
        <v>0</v>
      </c>
      <c r="AB74" s="202">
        <v>0</v>
      </c>
      <c r="AC74" s="202">
        <v>6.72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2.63</v>
      </c>
      <c r="AJ74" s="202">
        <v>0</v>
      </c>
      <c r="AK74" s="202">
        <v>46.55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15.85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5.83</v>
      </c>
      <c r="D75" s="202">
        <v>0</v>
      </c>
      <c r="E75" s="202">
        <v>0</v>
      </c>
      <c r="F75" s="202">
        <v>6.1</v>
      </c>
      <c r="G75" s="202">
        <v>0</v>
      </c>
      <c r="H75" s="202">
        <v>0</v>
      </c>
      <c r="I75" s="202">
        <v>2.12</v>
      </c>
      <c r="J75" s="202">
        <v>2.41</v>
      </c>
      <c r="K75" s="202">
        <v>159.44999999999999</v>
      </c>
      <c r="L75" s="202">
        <v>61.47</v>
      </c>
      <c r="M75" s="202">
        <v>0</v>
      </c>
      <c r="N75" s="202">
        <v>28.98</v>
      </c>
      <c r="O75" s="202">
        <v>48.68</v>
      </c>
      <c r="P75" s="202">
        <v>64.650000000000006</v>
      </c>
      <c r="Q75" s="202">
        <v>5.35</v>
      </c>
      <c r="R75" s="202">
        <v>10.41</v>
      </c>
      <c r="S75" s="202">
        <v>5.8</v>
      </c>
      <c r="T75" s="202">
        <v>0</v>
      </c>
      <c r="U75" s="202">
        <v>282.54000000000002</v>
      </c>
      <c r="V75" s="202">
        <v>5.09</v>
      </c>
      <c r="W75" s="202">
        <v>10.58</v>
      </c>
      <c r="X75" s="202">
        <v>36.200000000000003</v>
      </c>
      <c r="Y75" s="202">
        <v>0</v>
      </c>
      <c r="Z75" s="202">
        <v>68.290000000000006</v>
      </c>
      <c r="AA75" s="202">
        <v>0</v>
      </c>
      <c r="AB75" s="202">
        <v>0</v>
      </c>
      <c r="AC75" s="202">
        <v>13.86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11.06</v>
      </c>
      <c r="AJ75" s="202">
        <v>0</v>
      </c>
      <c r="AK75" s="202">
        <v>47.04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7.98</v>
      </c>
      <c r="D76" s="202">
        <v>0</v>
      </c>
      <c r="E76" s="202">
        <v>0</v>
      </c>
      <c r="F76" s="202">
        <v>6.1</v>
      </c>
      <c r="G76" s="202">
        <v>0</v>
      </c>
      <c r="H76" s="202">
        <v>0</v>
      </c>
      <c r="I76" s="202">
        <v>2.12</v>
      </c>
      <c r="J76" s="202">
        <v>2.41</v>
      </c>
      <c r="K76" s="202">
        <v>159.44999999999999</v>
      </c>
      <c r="L76" s="202">
        <v>61.47</v>
      </c>
      <c r="M76" s="202">
        <v>0</v>
      </c>
      <c r="N76" s="202">
        <v>28.98</v>
      </c>
      <c r="O76" s="202">
        <v>48.68</v>
      </c>
      <c r="P76" s="202">
        <v>64.650000000000006</v>
      </c>
      <c r="Q76" s="202">
        <v>5.35</v>
      </c>
      <c r="R76" s="202">
        <v>10.41</v>
      </c>
      <c r="S76" s="202">
        <v>5.8</v>
      </c>
      <c r="T76" s="202">
        <v>0</v>
      </c>
      <c r="U76" s="202">
        <v>282.54000000000002</v>
      </c>
      <c r="V76" s="202">
        <v>5.09</v>
      </c>
      <c r="W76" s="202">
        <v>10.58</v>
      </c>
      <c r="X76" s="202">
        <v>36.200000000000003</v>
      </c>
      <c r="Y76" s="202">
        <v>0</v>
      </c>
      <c r="Z76" s="202">
        <v>68.290000000000006</v>
      </c>
      <c r="AA76" s="202">
        <v>0</v>
      </c>
      <c r="AB76" s="202">
        <v>0</v>
      </c>
      <c r="AC76" s="202">
        <v>13.86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11.06</v>
      </c>
      <c r="AJ76" s="202">
        <v>0</v>
      </c>
      <c r="AK76" s="202">
        <v>46.8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6.43</v>
      </c>
      <c r="D77" s="202">
        <v>0</v>
      </c>
      <c r="E77" s="202">
        <v>0</v>
      </c>
      <c r="F77" s="202">
        <v>7.73</v>
      </c>
      <c r="G77" s="202">
        <v>0</v>
      </c>
      <c r="H77" s="202">
        <v>0</v>
      </c>
      <c r="I77" s="202">
        <v>2.12</v>
      </c>
      <c r="J77" s="202">
        <v>1.62</v>
      </c>
      <c r="K77" s="202">
        <v>159.44999999999999</v>
      </c>
      <c r="L77" s="202">
        <v>61.47</v>
      </c>
      <c r="M77" s="202">
        <v>0</v>
      </c>
      <c r="N77" s="202">
        <v>28.98</v>
      </c>
      <c r="O77" s="202">
        <v>48.68</v>
      </c>
      <c r="P77" s="202">
        <v>64.64</v>
      </c>
      <c r="Q77" s="202">
        <v>5.35</v>
      </c>
      <c r="R77" s="202">
        <v>10.41</v>
      </c>
      <c r="S77" s="202">
        <v>5.8</v>
      </c>
      <c r="T77" s="202">
        <v>0</v>
      </c>
      <c r="U77" s="202">
        <v>282.54000000000002</v>
      </c>
      <c r="V77" s="202">
        <v>5.09</v>
      </c>
      <c r="W77" s="202">
        <v>10.58</v>
      </c>
      <c r="X77" s="202">
        <v>36.200000000000003</v>
      </c>
      <c r="Y77" s="202">
        <v>0</v>
      </c>
      <c r="Z77" s="202">
        <v>68.290000000000006</v>
      </c>
      <c r="AA77" s="202">
        <v>0</v>
      </c>
      <c r="AB77" s="202">
        <v>0</v>
      </c>
      <c r="AC77" s="202">
        <v>6.72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2.63</v>
      </c>
      <c r="AJ77" s="202">
        <v>0</v>
      </c>
      <c r="AK77" s="202">
        <v>46.8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6.06</v>
      </c>
      <c r="D78" s="202">
        <v>0</v>
      </c>
      <c r="E78" s="202">
        <v>0</v>
      </c>
      <c r="F78" s="202">
        <v>7.73</v>
      </c>
      <c r="G78" s="202">
        <v>0</v>
      </c>
      <c r="H78" s="202">
        <v>0</v>
      </c>
      <c r="I78" s="202">
        <v>2.12</v>
      </c>
      <c r="J78" s="202">
        <v>1.62</v>
      </c>
      <c r="K78" s="202">
        <v>159.44999999999999</v>
      </c>
      <c r="L78" s="202">
        <v>61.47</v>
      </c>
      <c r="M78" s="202">
        <v>0</v>
      </c>
      <c r="N78" s="202">
        <v>28.98</v>
      </c>
      <c r="O78" s="202">
        <v>48.68</v>
      </c>
      <c r="P78" s="202">
        <v>64.64</v>
      </c>
      <c r="Q78" s="202">
        <v>5.35</v>
      </c>
      <c r="R78" s="202">
        <v>10.41</v>
      </c>
      <c r="S78" s="202">
        <v>5.8</v>
      </c>
      <c r="T78" s="202">
        <v>0</v>
      </c>
      <c r="U78" s="202">
        <v>282.54000000000002</v>
      </c>
      <c r="V78" s="202">
        <v>5.09</v>
      </c>
      <c r="W78" s="202">
        <v>10.58</v>
      </c>
      <c r="X78" s="202">
        <v>36.200000000000003</v>
      </c>
      <c r="Y78" s="202">
        <v>0</v>
      </c>
      <c r="Z78" s="202">
        <v>68.290000000000006</v>
      </c>
      <c r="AA78" s="202">
        <v>0</v>
      </c>
      <c r="AB78" s="202">
        <v>0</v>
      </c>
      <c r="AC78" s="202">
        <v>6.72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2.63</v>
      </c>
      <c r="AJ78" s="202">
        <v>0</v>
      </c>
      <c r="AK78" s="202">
        <v>46.8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6.06</v>
      </c>
      <c r="D79" s="202">
        <v>0</v>
      </c>
      <c r="E79" s="202">
        <v>0</v>
      </c>
      <c r="F79" s="202">
        <v>5.63</v>
      </c>
      <c r="G79" s="202">
        <v>0</v>
      </c>
      <c r="H79" s="202">
        <v>0</v>
      </c>
      <c r="I79" s="202">
        <v>2.12</v>
      </c>
      <c r="J79" s="202">
        <v>1.62</v>
      </c>
      <c r="K79" s="202">
        <v>159.44999999999999</v>
      </c>
      <c r="L79" s="202">
        <v>61.47</v>
      </c>
      <c r="M79" s="202">
        <v>0</v>
      </c>
      <c r="N79" s="202">
        <v>28.98</v>
      </c>
      <c r="O79" s="202">
        <v>48.68</v>
      </c>
      <c r="P79" s="202">
        <v>66.08</v>
      </c>
      <c r="Q79" s="202">
        <v>5.35</v>
      </c>
      <c r="R79" s="202">
        <v>10.41</v>
      </c>
      <c r="S79" s="202">
        <v>5.8</v>
      </c>
      <c r="T79" s="202">
        <v>0</v>
      </c>
      <c r="U79" s="202">
        <v>282.54000000000002</v>
      </c>
      <c r="V79" s="202">
        <v>5.09</v>
      </c>
      <c r="W79" s="202">
        <v>10.58</v>
      </c>
      <c r="X79" s="202">
        <v>36.200000000000003</v>
      </c>
      <c r="Y79" s="202">
        <v>0</v>
      </c>
      <c r="Z79" s="202">
        <v>68.290000000000006</v>
      </c>
      <c r="AA79" s="202">
        <v>0</v>
      </c>
      <c r="AB79" s="202">
        <v>0</v>
      </c>
      <c r="AC79" s="202">
        <v>6.72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2.73</v>
      </c>
      <c r="AJ79" s="202">
        <v>0</v>
      </c>
      <c r="AK79" s="202">
        <v>46.81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6.06</v>
      </c>
      <c r="D80" s="202">
        <v>0</v>
      </c>
      <c r="E80" s="202">
        <v>0</v>
      </c>
      <c r="F80" s="202">
        <v>5.63</v>
      </c>
      <c r="G80" s="202">
        <v>0</v>
      </c>
      <c r="H80" s="202">
        <v>0</v>
      </c>
      <c r="I80" s="202">
        <v>2.12</v>
      </c>
      <c r="J80" s="202">
        <v>1.62</v>
      </c>
      <c r="K80" s="202">
        <v>159.44999999999999</v>
      </c>
      <c r="L80" s="202">
        <v>61.47</v>
      </c>
      <c r="M80" s="202">
        <v>0</v>
      </c>
      <c r="N80" s="202">
        <v>28.98</v>
      </c>
      <c r="O80" s="202">
        <v>48.68</v>
      </c>
      <c r="P80" s="202">
        <v>66.08</v>
      </c>
      <c r="Q80" s="202">
        <v>5.35</v>
      </c>
      <c r="R80" s="202">
        <v>10.41</v>
      </c>
      <c r="S80" s="202">
        <v>5.8</v>
      </c>
      <c r="T80" s="202">
        <v>0</v>
      </c>
      <c r="U80" s="202">
        <v>282.54000000000002</v>
      </c>
      <c r="V80" s="202">
        <v>5.09</v>
      </c>
      <c r="W80" s="202">
        <v>10.58</v>
      </c>
      <c r="X80" s="202">
        <v>36.200000000000003</v>
      </c>
      <c r="Y80" s="202">
        <v>0</v>
      </c>
      <c r="Z80" s="202">
        <v>68.290000000000006</v>
      </c>
      <c r="AA80" s="202">
        <v>0</v>
      </c>
      <c r="AB80" s="202">
        <v>0</v>
      </c>
      <c r="AC80" s="202">
        <v>6.72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2.73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6.06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2.12</v>
      </c>
      <c r="J81" s="202">
        <v>1.62</v>
      </c>
      <c r="K81" s="202">
        <v>159.44999999999999</v>
      </c>
      <c r="L81" s="202">
        <v>61.47</v>
      </c>
      <c r="M81" s="202">
        <v>0</v>
      </c>
      <c r="N81" s="202">
        <v>28.98</v>
      </c>
      <c r="O81" s="202">
        <v>48.68</v>
      </c>
      <c r="P81" s="202">
        <v>66.08</v>
      </c>
      <c r="Q81" s="202">
        <v>5.35</v>
      </c>
      <c r="R81" s="202">
        <v>10.41</v>
      </c>
      <c r="S81" s="202">
        <v>5.8</v>
      </c>
      <c r="T81" s="202">
        <v>0</v>
      </c>
      <c r="U81" s="202">
        <v>282.54000000000002</v>
      </c>
      <c r="V81" s="202">
        <v>5.09</v>
      </c>
      <c r="W81" s="202">
        <v>10.58</v>
      </c>
      <c r="X81" s="202">
        <v>36.200000000000003</v>
      </c>
      <c r="Y81" s="202">
        <v>0</v>
      </c>
      <c r="Z81" s="202">
        <v>68.290000000000006</v>
      </c>
      <c r="AA81" s="202">
        <v>0</v>
      </c>
      <c r="AB81" s="202">
        <v>0</v>
      </c>
      <c r="AC81" s="202">
        <v>6.72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2.73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1.56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6.06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2.12</v>
      </c>
      <c r="J82" s="202">
        <v>1.62</v>
      </c>
      <c r="K82" s="202">
        <v>159.44999999999999</v>
      </c>
      <c r="L82" s="202">
        <v>61.47</v>
      </c>
      <c r="M82" s="202">
        <v>0</v>
      </c>
      <c r="N82" s="202">
        <v>28.98</v>
      </c>
      <c r="O82" s="202">
        <v>48.68</v>
      </c>
      <c r="P82" s="202">
        <v>66.08</v>
      </c>
      <c r="Q82" s="202">
        <v>5.35</v>
      </c>
      <c r="R82" s="202">
        <v>10.41</v>
      </c>
      <c r="S82" s="202">
        <v>5.8</v>
      </c>
      <c r="T82" s="202">
        <v>0</v>
      </c>
      <c r="U82" s="202">
        <v>282.54000000000002</v>
      </c>
      <c r="V82" s="202">
        <v>5.09</v>
      </c>
      <c r="W82" s="202">
        <v>10.58</v>
      </c>
      <c r="X82" s="202">
        <v>36.200000000000003</v>
      </c>
      <c r="Y82" s="202">
        <v>0</v>
      </c>
      <c r="Z82" s="202">
        <v>68.290000000000006</v>
      </c>
      <c r="AA82" s="202">
        <v>0</v>
      </c>
      <c r="AB82" s="202">
        <v>0</v>
      </c>
      <c r="AC82" s="202">
        <v>13.86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11.49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6.06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2.12</v>
      </c>
      <c r="J83" s="202">
        <v>1.62</v>
      </c>
      <c r="K83" s="202">
        <v>159.44999999999999</v>
      </c>
      <c r="L83" s="202">
        <v>61.47</v>
      </c>
      <c r="M83" s="202">
        <v>0</v>
      </c>
      <c r="N83" s="202">
        <v>28.98</v>
      </c>
      <c r="O83" s="202">
        <v>48.68</v>
      </c>
      <c r="P83" s="202">
        <v>66.08</v>
      </c>
      <c r="Q83" s="202">
        <v>5.35</v>
      </c>
      <c r="R83" s="202">
        <v>10.41</v>
      </c>
      <c r="S83" s="202">
        <v>5.8</v>
      </c>
      <c r="T83" s="202">
        <v>0</v>
      </c>
      <c r="U83" s="202">
        <v>282.54000000000002</v>
      </c>
      <c r="V83" s="202">
        <v>5.09</v>
      </c>
      <c r="W83" s="202">
        <v>10.58</v>
      </c>
      <c r="X83" s="202">
        <v>36.200000000000003</v>
      </c>
      <c r="Y83" s="202">
        <v>0</v>
      </c>
      <c r="Z83" s="202">
        <v>68.290000000000006</v>
      </c>
      <c r="AA83" s="202">
        <v>0</v>
      </c>
      <c r="AB83" s="202">
        <v>0</v>
      </c>
      <c r="AC83" s="202">
        <v>13.86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11.91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6.06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2.12</v>
      </c>
      <c r="J84" s="202">
        <v>1.62</v>
      </c>
      <c r="K84" s="202">
        <v>159.44999999999999</v>
      </c>
      <c r="L84" s="202">
        <v>61.47</v>
      </c>
      <c r="M84" s="202">
        <v>0</v>
      </c>
      <c r="N84" s="202">
        <v>28.98</v>
      </c>
      <c r="O84" s="202">
        <v>48.68</v>
      </c>
      <c r="P84" s="202">
        <v>66.08</v>
      </c>
      <c r="Q84" s="202">
        <v>5.35</v>
      </c>
      <c r="R84" s="202">
        <v>10.41</v>
      </c>
      <c r="S84" s="202">
        <v>5.8</v>
      </c>
      <c r="T84" s="202">
        <v>0</v>
      </c>
      <c r="U84" s="202">
        <v>282.54000000000002</v>
      </c>
      <c r="V84" s="202">
        <v>5.09</v>
      </c>
      <c r="W84" s="202">
        <v>10.58</v>
      </c>
      <c r="X84" s="202">
        <v>36.200000000000003</v>
      </c>
      <c r="Y84" s="202">
        <v>0</v>
      </c>
      <c r="Z84" s="202">
        <v>68.290000000000006</v>
      </c>
      <c r="AA84" s="202">
        <v>0</v>
      </c>
      <c r="AB84" s="202">
        <v>0</v>
      </c>
      <c r="AC84" s="202">
        <v>13.86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11.91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6.06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2.12</v>
      </c>
      <c r="J85" s="202">
        <v>1.62</v>
      </c>
      <c r="K85" s="202">
        <v>159.44999999999999</v>
      </c>
      <c r="L85" s="202">
        <v>61.47</v>
      </c>
      <c r="M85" s="202">
        <v>0</v>
      </c>
      <c r="N85" s="202">
        <v>28.98</v>
      </c>
      <c r="O85" s="202">
        <v>48.68</v>
      </c>
      <c r="P85" s="202">
        <v>66.08</v>
      </c>
      <c r="Q85" s="202">
        <v>5.35</v>
      </c>
      <c r="R85" s="202">
        <v>10.41</v>
      </c>
      <c r="S85" s="202">
        <v>5.8</v>
      </c>
      <c r="T85" s="202">
        <v>0</v>
      </c>
      <c r="U85" s="202">
        <v>282.54000000000002</v>
      </c>
      <c r="V85" s="202">
        <v>5.09</v>
      </c>
      <c r="W85" s="202">
        <v>10.58</v>
      </c>
      <c r="X85" s="202">
        <v>36.200000000000003</v>
      </c>
      <c r="Y85" s="202">
        <v>0</v>
      </c>
      <c r="Z85" s="202">
        <v>68.290000000000006</v>
      </c>
      <c r="AA85" s="202">
        <v>0</v>
      </c>
      <c r="AB85" s="202">
        <v>0</v>
      </c>
      <c r="AC85" s="202">
        <v>13.86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8.1199999999999992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5.98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6.06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2.12</v>
      </c>
      <c r="J86" s="202">
        <v>1.62</v>
      </c>
      <c r="K86" s="202">
        <v>159.44999999999999</v>
      </c>
      <c r="L86" s="202">
        <v>61.47</v>
      </c>
      <c r="M86" s="202">
        <v>0</v>
      </c>
      <c r="N86" s="202">
        <v>28.98</v>
      </c>
      <c r="O86" s="202">
        <v>48.68</v>
      </c>
      <c r="P86" s="202">
        <v>66.08</v>
      </c>
      <c r="Q86" s="202">
        <v>5.35</v>
      </c>
      <c r="R86" s="202">
        <v>10.41</v>
      </c>
      <c r="S86" s="202">
        <v>5.8</v>
      </c>
      <c r="T86" s="202">
        <v>0</v>
      </c>
      <c r="U86" s="202">
        <v>282.54000000000002</v>
      </c>
      <c r="V86" s="202">
        <v>5.09</v>
      </c>
      <c r="W86" s="202">
        <v>10.58</v>
      </c>
      <c r="X86" s="202">
        <v>36.200000000000003</v>
      </c>
      <c r="Y86" s="202">
        <v>0</v>
      </c>
      <c r="Z86" s="202">
        <v>68.290000000000006</v>
      </c>
      <c r="AA86" s="202">
        <v>0</v>
      </c>
      <c r="AB86" s="202">
        <v>0</v>
      </c>
      <c r="AC86" s="202">
        <v>13.86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13.04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5.98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6.06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2.12</v>
      </c>
      <c r="J87" s="202">
        <v>1.62</v>
      </c>
      <c r="K87" s="202">
        <v>159.44999999999999</v>
      </c>
      <c r="L87" s="202">
        <v>61.47</v>
      </c>
      <c r="M87" s="202">
        <v>0</v>
      </c>
      <c r="N87" s="202">
        <v>28.98</v>
      </c>
      <c r="O87" s="202">
        <v>48.68</v>
      </c>
      <c r="P87" s="202">
        <v>66.08</v>
      </c>
      <c r="Q87" s="202">
        <v>5.35</v>
      </c>
      <c r="R87" s="202">
        <v>10.41</v>
      </c>
      <c r="S87" s="202">
        <v>5.8</v>
      </c>
      <c r="T87" s="202">
        <v>0</v>
      </c>
      <c r="U87" s="202">
        <v>282.54000000000002</v>
      </c>
      <c r="V87" s="202">
        <v>5.09</v>
      </c>
      <c r="W87" s="202">
        <v>10.58</v>
      </c>
      <c r="X87" s="202">
        <v>36.200000000000003</v>
      </c>
      <c r="Y87" s="202">
        <v>0</v>
      </c>
      <c r="Z87" s="202">
        <v>68.290000000000006</v>
      </c>
      <c r="AA87" s="202">
        <v>0</v>
      </c>
      <c r="AB87" s="202">
        <v>0</v>
      </c>
      <c r="AC87" s="202">
        <v>6.37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3.33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5.98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6.06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2.12</v>
      </c>
      <c r="J88" s="202">
        <v>1.62</v>
      </c>
      <c r="K88" s="202">
        <v>159.44999999999999</v>
      </c>
      <c r="L88" s="202">
        <v>61.47</v>
      </c>
      <c r="M88" s="202">
        <v>0</v>
      </c>
      <c r="N88" s="202">
        <v>28.98</v>
      </c>
      <c r="O88" s="202">
        <v>48.68</v>
      </c>
      <c r="P88" s="202">
        <v>66.08</v>
      </c>
      <c r="Q88" s="202">
        <v>5.35</v>
      </c>
      <c r="R88" s="202">
        <v>10.41</v>
      </c>
      <c r="S88" s="202">
        <v>5.8</v>
      </c>
      <c r="T88" s="202">
        <v>0</v>
      </c>
      <c r="U88" s="202">
        <v>282.54000000000002</v>
      </c>
      <c r="V88" s="202">
        <v>5.09</v>
      </c>
      <c r="W88" s="202">
        <v>10.58</v>
      </c>
      <c r="X88" s="202">
        <v>36.200000000000003</v>
      </c>
      <c r="Y88" s="202">
        <v>0</v>
      </c>
      <c r="Z88" s="202">
        <v>68.290000000000006</v>
      </c>
      <c r="AA88" s="202">
        <v>0</v>
      </c>
      <c r="AB88" s="202">
        <v>0</v>
      </c>
      <c r="AC88" s="202">
        <v>6.37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3.33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5.98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6.06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2.12</v>
      </c>
      <c r="J89" s="202">
        <v>1.62</v>
      </c>
      <c r="K89" s="202">
        <v>159.44999999999999</v>
      </c>
      <c r="L89" s="202">
        <v>61.47</v>
      </c>
      <c r="M89" s="202">
        <v>0</v>
      </c>
      <c r="N89" s="202">
        <v>28.98</v>
      </c>
      <c r="O89" s="202">
        <v>48.68</v>
      </c>
      <c r="P89" s="202">
        <v>65.72</v>
      </c>
      <c r="Q89" s="202">
        <v>5.35</v>
      </c>
      <c r="R89" s="202">
        <v>10.41</v>
      </c>
      <c r="S89" s="202">
        <v>5.8</v>
      </c>
      <c r="T89" s="202">
        <v>0</v>
      </c>
      <c r="U89" s="202">
        <v>282.54000000000002</v>
      </c>
      <c r="V89" s="202">
        <v>5.09</v>
      </c>
      <c r="W89" s="202">
        <v>10.58</v>
      </c>
      <c r="X89" s="202">
        <v>36.200000000000003</v>
      </c>
      <c r="Y89" s="202">
        <v>0</v>
      </c>
      <c r="Z89" s="202">
        <v>68.290000000000006</v>
      </c>
      <c r="AA89" s="202">
        <v>0</v>
      </c>
      <c r="AB89" s="202">
        <v>0</v>
      </c>
      <c r="AC89" s="202">
        <v>14.29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9.82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6.06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2.12</v>
      </c>
      <c r="J90" s="202">
        <v>1.62</v>
      </c>
      <c r="K90" s="202">
        <v>159.44999999999999</v>
      </c>
      <c r="L90" s="202">
        <v>61.47</v>
      </c>
      <c r="M90" s="202">
        <v>0</v>
      </c>
      <c r="N90" s="202">
        <v>28.98</v>
      </c>
      <c r="O90" s="202">
        <v>48.68</v>
      </c>
      <c r="P90" s="202">
        <v>65.72</v>
      </c>
      <c r="Q90" s="202">
        <v>5.35</v>
      </c>
      <c r="R90" s="202">
        <v>10.41</v>
      </c>
      <c r="S90" s="202">
        <v>5.8</v>
      </c>
      <c r="T90" s="202">
        <v>0</v>
      </c>
      <c r="U90" s="202">
        <v>282.54000000000002</v>
      </c>
      <c r="V90" s="202">
        <v>5.09</v>
      </c>
      <c r="W90" s="202">
        <v>10.58</v>
      </c>
      <c r="X90" s="202">
        <v>36.200000000000003</v>
      </c>
      <c r="Y90" s="202">
        <v>0</v>
      </c>
      <c r="Z90" s="202">
        <v>68.290000000000006</v>
      </c>
      <c r="AA90" s="202">
        <v>0</v>
      </c>
      <c r="AB90" s="202">
        <v>0</v>
      </c>
      <c r="AC90" s="202">
        <v>14.29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9.82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2.12</v>
      </c>
      <c r="J91" s="202">
        <v>1.62</v>
      </c>
      <c r="K91" s="202">
        <v>159.44999999999999</v>
      </c>
      <c r="L91" s="202">
        <v>61.47</v>
      </c>
      <c r="M91" s="202">
        <v>0</v>
      </c>
      <c r="N91" s="202">
        <v>28.98</v>
      </c>
      <c r="O91" s="202">
        <v>48.68</v>
      </c>
      <c r="P91" s="202">
        <v>65.72</v>
      </c>
      <c r="Q91" s="202">
        <v>5.35</v>
      </c>
      <c r="R91" s="202">
        <v>10.41</v>
      </c>
      <c r="S91" s="202">
        <v>5.8</v>
      </c>
      <c r="T91" s="202">
        <v>0</v>
      </c>
      <c r="U91" s="202">
        <v>282.54000000000002</v>
      </c>
      <c r="V91" s="202">
        <v>5.09</v>
      </c>
      <c r="W91" s="202">
        <v>10.58</v>
      </c>
      <c r="X91" s="202">
        <v>36.200000000000003</v>
      </c>
      <c r="Y91" s="202">
        <v>0</v>
      </c>
      <c r="Z91" s="202">
        <v>68.290000000000006</v>
      </c>
      <c r="AA91" s="202">
        <v>0</v>
      </c>
      <c r="AB91" s="202">
        <v>0</v>
      </c>
      <c r="AC91" s="202">
        <v>14.29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7.34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2.12</v>
      </c>
      <c r="J92" s="202">
        <v>1.62</v>
      </c>
      <c r="K92" s="202">
        <v>159.44999999999999</v>
      </c>
      <c r="L92" s="202">
        <v>61.47</v>
      </c>
      <c r="M92" s="202">
        <v>0</v>
      </c>
      <c r="N92" s="202">
        <v>28.98</v>
      </c>
      <c r="O92" s="202">
        <v>48.68</v>
      </c>
      <c r="P92" s="202">
        <v>65.72</v>
      </c>
      <c r="Q92" s="202">
        <v>5.35</v>
      </c>
      <c r="R92" s="202">
        <v>10.41</v>
      </c>
      <c r="S92" s="202">
        <v>5.8</v>
      </c>
      <c r="T92" s="202">
        <v>0</v>
      </c>
      <c r="U92" s="202">
        <v>282.54000000000002</v>
      </c>
      <c r="V92" s="202">
        <v>5.09</v>
      </c>
      <c r="W92" s="202">
        <v>10.58</v>
      </c>
      <c r="X92" s="202">
        <v>36.200000000000003</v>
      </c>
      <c r="Y92" s="202">
        <v>0</v>
      </c>
      <c r="Z92" s="202">
        <v>68.290000000000006</v>
      </c>
      <c r="AA92" s="202">
        <v>0</v>
      </c>
      <c r="AB92" s="202">
        <v>0</v>
      </c>
      <c r="AC92" s="202">
        <v>14.29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6.39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46.69</v>
      </c>
      <c r="G93" s="202">
        <v>0</v>
      </c>
      <c r="H93" s="202">
        <v>0</v>
      </c>
      <c r="I93" s="202">
        <v>32.83</v>
      </c>
      <c r="J93" s="202">
        <v>14.45</v>
      </c>
      <c r="K93" s="202">
        <v>159.44999999999999</v>
      </c>
      <c r="L93" s="202">
        <v>61.47</v>
      </c>
      <c r="M93" s="202">
        <v>0</v>
      </c>
      <c r="N93" s="202">
        <v>28.98</v>
      </c>
      <c r="O93" s="202">
        <v>48.68</v>
      </c>
      <c r="P93" s="202">
        <v>65.72</v>
      </c>
      <c r="Q93" s="202">
        <v>5.35</v>
      </c>
      <c r="R93" s="202">
        <v>10.41</v>
      </c>
      <c r="S93" s="202">
        <v>5.8</v>
      </c>
      <c r="T93" s="202">
        <v>0</v>
      </c>
      <c r="U93" s="202">
        <v>282.54000000000002</v>
      </c>
      <c r="V93" s="202">
        <v>5.09</v>
      </c>
      <c r="W93" s="202">
        <v>10.58</v>
      </c>
      <c r="X93" s="202">
        <v>36.200000000000003</v>
      </c>
      <c r="Y93" s="202">
        <v>0</v>
      </c>
      <c r="Z93" s="202">
        <v>68.290000000000006</v>
      </c>
      <c r="AA93" s="202">
        <v>0</v>
      </c>
      <c r="AB93" s="202">
        <v>0</v>
      </c>
      <c r="AC93" s="202">
        <v>14.29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6.39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38.21</v>
      </c>
      <c r="AP93" s="202">
        <v>0</v>
      </c>
      <c r="AQ93" s="202">
        <v>0</v>
      </c>
      <c r="AR93" s="202">
        <v>0</v>
      </c>
      <c r="AS93" s="202">
        <v>0</v>
      </c>
      <c r="AT93" s="202">
        <v>5.29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46.69</v>
      </c>
      <c r="G94" s="202">
        <v>0</v>
      </c>
      <c r="H94" s="202">
        <v>0</v>
      </c>
      <c r="I94" s="202">
        <v>32.83</v>
      </c>
      <c r="J94" s="202">
        <v>14.45</v>
      </c>
      <c r="K94" s="202">
        <v>159.44999999999999</v>
      </c>
      <c r="L94" s="202">
        <v>61.47</v>
      </c>
      <c r="M94" s="202">
        <v>0</v>
      </c>
      <c r="N94" s="202">
        <v>28.98</v>
      </c>
      <c r="O94" s="202">
        <v>48.68</v>
      </c>
      <c r="P94" s="202">
        <v>65.72</v>
      </c>
      <c r="Q94" s="202">
        <v>5.35</v>
      </c>
      <c r="R94" s="202">
        <v>10.41</v>
      </c>
      <c r="S94" s="202">
        <v>5.8</v>
      </c>
      <c r="T94" s="202">
        <v>0</v>
      </c>
      <c r="U94" s="202">
        <v>282.54000000000002</v>
      </c>
      <c r="V94" s="202">
        <v>5.09</v>
      </c>
      <c r="W94" s="202">
        <v>10.58</v>
      </c>
      <c r="X94" s="202">
        <v>36.200000000000003</v>
      </c>
      <c r="Y94" s="202">
        <v>0</v>
      </c>
      <c r="Z94" s="202">
        <v>68.290000000000006</v>
      </c>
      <c r="AA94" s="202">
        <v>0</v>
      </c>
      <c r="AB94" s="202">
        <v>0</v>
      </c>
      <c r="AC94" s="202">
        <v>14.29</v>
      </c>
      <c r="AD94" s="202">
        <v>0</v>
      </c>
      <c r="AE94" s="202">
        <v>0</v>
      </c>
      <c r="AF94" s="202">
        <v>0</v>
      </c>
      <c r="AG94" s="202">
        <v>19.28</v>
      </c>
      <c r="AH94" s="202">
        <v>9.64</v>
      </c>
      <c r="AI94" s="202">
        <v>7.86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38.21</v>
      </c>
      <c r="AP94" s="202">
        <v>0</v>
      </c>
      <c r="AQ94" s="202">
        <v>0</v>
      </c>
      <c r="AR94" s="202">
        <v>0</v>
      </c>
      <c r="AS94" s="202">
        <v>0</v>
      </c>
      <c r="AT94" s="202">
        <v>5.29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46.69</v>
      </c>
      <c r="G95" s="202">
        <v>0</v>
      </c>
      <c r="H95" s="202">
        <v>0</v>
      </c>
      <c r="I95" s="202">
        <v>32.83</v>
      </c>
      <c r="J95" s="202">
        <v>14.45</v>
      </c>
      <c r="K95" s="202">
        <v>159.44999999999999</v>
      </c>
      <c r="L95" s="202">
        <v>61.47</v>
      </c>
      <c r="M95" s="202">
        <v>0</v>
      </c>
      <c r="N95" s="202">
        <v>28.98</v>
      </c>
      <c r="O95" s="202">
        <v>48.68</v>
      </c>
      <c r="P95" s="202">
        <v>65.72</v>
      </c>
      <c r="Q95" s="202">
        <v>5.35</v>
      </c>
      <c r="R95" s="202">
        <v>10.41</v>
      </c>
      <c r="S95" s="202">
        <v>5.8</v>
      </c>
      <c r="T95" s="202">
        <v>0</v>
      </c>
      <c r="U95" s="202">
        <v>282.54000000000002</v>
      </c>
      <c r="V95" s="202">
        <v>5.09</v>
      </c>
      <c r="W95" s="202">
        <v>10.58</v>
      </c>
      <c r="X95" s="202">
        <v>36.200000000000003</v>
      </c>
      <c r="Y95" s="202">
        <v>0</v>
      </c>
      <c r="Z95" s="202">
        <v>68.290000000000006</v>
      </c>
      <c r="AA95" s="202">
        <v>0</v>
      </c>
      <c r="AB95" s="202">
        <v>0</v>
      </c>
      <c r="AC95" s="202">
        <v>10.97</v>
      </c>
      <c r="AD95" s="202">
        <v>5.24</v>
      </c>
      <c r="AE95" s="202">
        <v>0</v>
      </c>
      <c r="AF95" s="202">
        <v>0</v>
      </c>
      <c r="AG95" s="202">
        <v>19.28</v>
      </c>
      <c r="AH95" s="202">
        <v>9.64</v>
      </c>
      <c r="AI95" s="202">
        <v>7.86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38.21</v>
      </c>
      <c r="AP95" s="202">
        <v>0</v>
      </c>
      <c r="AQ95" s="202">
        <v>0</v>
      </c>
      <c r="AR95" s="202">
        <v>0</v>
      </c>
      <c r="AS95" s="202">
        <v>0</v>
      </c>
      <c r="AT95" s="202">
        <v>5.29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46.69</v>
      </c>
      <c r="G96" s="202">
        <v>0</v>
      </c>
      <c r="H96" s="202">
        <v>0</v>
      </c>
      <c r="I96" s="202">
        <v>32.83</v>
      </c>
      <c r="J96" s="202">
        <v>14.45</v>
      </c>
      <c r="K96" s="202">
        <v>159.44999999999999</v>
      </c>
      <c r="L96" s="202">
        <v>61.47</v>
      </c>
      <c r="M96" s="202">
        <v>0</v>
      </c>
      <c r="N96" s="202">
        <v>28.98</v>
      </c>
      <c r="O96" s="202">
        <v>48.68</v>
      </c>
      <c r="P96" s="202">
        <v>65.72</v>
      </c>
      <c r="Q96" s="202">
        <v>5.35</v>
      </c>
      <c r="R96" s="202">
        <v>10.41</v>
      </c>
      <c r="S96" s="202">
        <v>5.8</v>
      </c>
      <c r="T96" s="202">
        <v>0</v>
      </c>
      <c r="U96" s="202">
        <v>282.54000000000002</v>
      </c>
      <c r="V96" s="202">
        <v>5.09</v>
      </c>
      <c r="W96" s="202">
        <v>10.58</v>
      </c>
      <c r="X96" s="202">
        <v>36.200000000000003</v>
      </c>
      <c r="Y96" s="202">
        <v>0</v>
      </c>
      <c r="Z96" s="202">
        <v>68.290000000000006</v>
      </c>
      <c r="AA96" s="202">
        <v>0</v>
      </c>
      <c r="AB96" s="202">
        <v>0</v>
      </c>
      <c r="AC96" s="202">
        <v>0</v>
      </c>
      <c r="AD96" s="202">
        <v>5.24</v>
      </c>
      <c r="AE96" s="202">
        <v>0</v>
      </c>
      <c r="AF96" s="202">
        <v>0</v>
      </c>
      <c r="AG96" s="202">
        <v>19.28</v>
      </c>
      <c r="AH96" s="202">
        <v>12.86</v>
      </c>
      <c r="AI96" s="202">
        <v>0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38.21</v>
      </c>
      <c r="AP96" s="202">
        <v>0</v>
      </c>
      <c r="AQ96" s="202">
        <v>0</v>
      </c>
      <c r="AR96" s="202">
        <v>0</v>
      </c>
      <c r="AS96" s="202">
        <v>0</v>
      </c>
      <c r="AT96" s="202">
        <v>5.29</v>
      </c>
    </row>
    <row r="97" spans="1:46">
      <c r="A97" t="s">
        <v>139</v>
      </c>
      <c r="B97" s="202">
        <v>0</v>
      </c>
      <c r="C97" s="202">
        <v>13.69</v>
      </c>
      <c r="D97" s="202">
        <v>0</v>
      </c>
      <c r="E97" s="202">
        <v>0</v>
      </c>
      <c r="F97" s="202">
        <v>46.69</v>
      </c>
      <c r="G97" s="202">
        <v>0</v>
      </c>
      <c r="H97" s="202">
        <v>0</v>
      </c>
      <c r="I97" s="202">
        <v>32.83</v>
      </c>
      <c r="J97" s="202">
        <v>14.45</v>
      </c>
      <c r="K97" s="202">
        <v>159.44999999999999</v>
      </c>
      <c r="L97" s="202">
        <v>61.47</v>
      </c>
      <c r="M97" s="202">
        <v>0</v>
      </c>
      <c r="N97" s="202">
        <v>28.98</v>
      </c>
      <c r="O97" s="202">
        <v>48.68</v>
      </c>
      <c r="P97" s="202">
        <v>66.08</v>
      </c>
      <c r="Q97" s="202">
        <v>5.19</v>
      </c>
      <c r="R97" s="202">
        <v>10.41</v>
      </c>
      <c r="S97" s="202">
        <v>5.8</v>
      </c>
      <c r="T97" s="202">
        <v>0</v>
      </c>
      <c r="U97" s="202">
        <v>282.54000000000002</v>
      </c>
      <c r="V97" s="202">
        <v>5.09</v>
      </c>
      <c r="W97" s="202">
        <v>10.58</v>
      </c>
      <c r="X97" s="202">
        <v>36.200000000000003</v>
      </c>
      <c r="Y97" s="202">
        <v>0</v>
      </c>
      <c r="Z97" s="202">
        <v>68.290000000000006</v>
      </c>
      <c r="AA97" s="202">
        <v>0</v>
      </c>
      <c r="AB97" s="202">
        <v>0</v>
      </c>
      <c r="AC97" s="202">
        <v>0</v>
      </c>
      <c r="AD97" s="202">
        <v>5.24</v>
      </c>
      <c r="AE97" s="202">
        <v>0</v>
      </c>
      <c r="AF97" s="202">
        <v>0</v>
      </c>
      <c r="AG97" s="202">
        <v>19.28</v>
      </c>
      <c r="AH97" s="202">
        <v>0</v>
      </c>
      <c r="AI97" s="202">
        <v>17.38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5.29</v>
      </c>
    </row>
    <row r="98" spans="1:46">
      <c r="A98" t="s">
        <v>140</v>
      </c>
      <c r="B98" s="202">
        <v>0</v>
      </c>
      <c r="C98" s="202">
        <v>10.14</v>
      </c>
      <c r="D98" s="202">
        <v>0</v>
      </c>
      <c r="E98" s="202">
        <v>0</v>
      </c>
      <c r="F98" s="202">
        <v>46.69</v>
      </c>
      <c r="G98" s="202">
        <v>0</v>
      </c>
      <c r="H98" s="202">
        <v>0</v>
      </c>
      <c r="I98" s="202">
        <v>32.83</v>
      </c>
      <c r="J98" s="202">
        <v>14.45</v>
      </c>
      <c r="K98" s="202">
        <v>159.44999999999999</v>
      </c>
      <c r="L98" s="202">
        <v>61.47</v>
      </c>
      <c r="M98" s="202">
        <v>0</v>
      </c>
      <c r="N98" s="202">
        <v>28.98</v>
      </c>
      <c r="O98" s="202">
        <v>48.68</v>
      </c>
      <c r="P98" s="202">
        <v>66.08</v>
      </c>
      <c r="Q98" s="202">
        <v>5.19</v>
      </c>
      <c r="R98" s="202">
        <v>10.41</v>
      </c>
      <c r="S98" s="202">
        <v>5.8</v>
      </c>
      <c r="T98" s="202">
        <v>0</v>
      </c>
      <c r="U98" s="202">
        <v>282.54000000000002</v>
      </c>
      <c r="V98" s="202">
        <v>5.09</v>
      </c>
      <c r="W98" s="202">
        <v>10.58</v>
      </c>
      <c r="X98" s="202">
        <v>36.200000000000003</v>
      </c>
      <c r="Y98" s="202">
        <v>0</v>
      </c>
      <c r="Z98" s="202">
        <v>68.290000000000006</v>
      </c>
      <c r="AA98" s="202">
        <v>0</v>
      </c>
      <c r="AB98" s="202">
        <v>0</v>
      </c>
      <c r="AC98" s="202">
        <v>0</v>
      </c>
      <c r="AD98" s="202">
        <v>5.24</v>
      </c>
      <c r="AE98" s="202">
        <v>0</v>
      </c>
      <c r="AF98" s="202">
        <v>0</v>
      </c>
      <c r="AG98" s="202">
        <v>19.28</v>
      </c>
      <c r="AH98" s="202">
        <v>0</v>
      </c>
      <c r="AI98" s="202">
        <v>21.29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5.29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3.0712500000000007E-2</v>
      </c>
      <c r="D99">
        <f t="shared" si="0"/>
        <v>0</v>
      </c>
      <c r="E99">
        <f t="shared" si="0"/>
        <v>0</v>
      </c>
      <c r="F99">
        <f t="shared" si="0"/>
        <v>8.4269999999999998E-2</v>
      </c>
      <c r="G99">
        <f t="shared" si="0"/>
        <v>0</v>
      </c>
      <c r="H99">
        <f t="shared" si="0"/>
        <v>0</v>
      </c>
      <c r="I99">
        <f t="shared" si="0"/>
        <v>0.23851500000000028</v>
      </c>
      <c r="J99">
        <f t="shared" si="0"/>
        <v>0.17714000000000019</v>
      </c>
      <c r="K99">
        <f t="shared" si="0"/>
        <v>3.5338500000000055</v>
      </c>
      <c r="L99">
        <f t="shared" si="0"/>
        <v>1.4481625000000007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1.5848450000000007</v>
      </c>
      <c r="Q99">
        <f t="shared" si="0"/>
        <v>0.12834000000000026</v>
      </c>
      <c r="R99">
        <f t="shared" si="0"/>
        <v>0.24980499999999961</v>
      </c>
      <c r="S99">
        <f t="shared" si="0"/>
        <v>0.14491999999999999</v>
      </c>
      <c r="T99">
        <f t="shared" si="0"/>
        <v>0</v>
      </c>
      <c r="U99">
        <f t="shared" si="0"/>
        <v>6.7809600000000145</v>
      </c>
      <c r="V99">
        <f t="shared" si="0"/>
        <v>0.12215999999999975</v>
      </c>
      <c r="W99">
        <f t="shared" si="0"/>
        <v>0.25149000000000049</v>
      </c>
      <c r="X99">
        <f t="shared" si="0"/>
        <v>0.86879999999999857</v>
      </c>
      <c r="Y99">
        <f t="shared" si="0"/>
        <v>0</v>
      </c>
      <c r="Z99">
        <f t="shared" si="0"/>
        <v>1.6392699999999993</v>
      </c>
      <c r="AA99">
        <f t="shared" si="0"/>
        <v>0</v>
      </c>
      <c r="AB99">
        <f t="shared" si="0"/>
        <v>0</v>
      </c>
      <c r="AC99">
        <f t="shared" si="0"/>
        <v>0.2390800000000001</v>
      </c>
      <c r="AD99">
        <f t="shared" si="0"/>
        <v>5.2399999999999999E-3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8.0350000000000005E-3</v>
      </c>
      <c r="AI99">
        <f t="shared" si="0"/>
        <v>0.18595</v>
      </c>
      <c r="AJ99">
        <f t="shared" si="0"/>
        <v>0</v>
      </c>
      <c r="AK99">
        <f t="shared" si="0"/>
        <v>1.1692475000000011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4.4580000000000009E-2</v>
      </c>
      <c r="AP99">
        <f t="shared" si="0"/>
        <v>0</v>
      </c>
      <c r="AQ99">
        <f t="shared" ref="AQ99:AT99" si="1">SUM(AQ3:AQ98)/4000</f>
        <v>0.30891749999999973</v>
      </c>
      <c r="AR99">
        <f t="shared" si="1"/>
        <v>0</v>
      </c>
      <c r="AS99">
        <f t="shared" si="1"/>
        <v>0</v>
      </c>
      <c r="AT99">
        <f t="shared" si="1"/>
        <v>7.9349999999999993E-3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10.39</v>
      </c>
      <c r="K3" s="202">
        <v>9.09</v>
      </c>
      <c r="L3" s="202">
        <v>558.94000000000005</v>
      </c>
      <c r="M3" s="202">
        <v>27.28</v>
      </c>
      <c r="N3" s="202">
        <v>35.01</v>
      </c>
      <c r="O3" s="202">
        <v>0</v>
      </c>
      <c r="P3" s="202">
        <v>40.909999999999997</v>
      </c>
      <c r="Q3" s="202">
        <v>4.83</v>
      </c>
      <c r="R3" s="202">
        <v>12.56</v>
      </c>
      <c r="S3" s="202">
        <v>7.73</v>
      </c>
      <c r="T3" s="202">
        <v>0</v>
      </c>
      <c r="U3" s="202">
        <v>62.07</v>
      </c>
      <c r="V3" s="202">
        <v>5.8</v>
      </c>
      <c r="W3" s="202">
        <v>12.6</v>
      </c>
      <c r="X3" s="202">
        <v>42.51</v>
      </c>
      <c r="Y3" s="202">
        <v>0</v>
      </c>
      <c r="Z3" s="202">
        <v>75.06</v>
      </c>
      <c r="AA3" s="202">
        <v>0</v>
      </c>
      <c r="AB3" s="202">
        <v>0</v>
      </c>
      <c r="AC3" s="202">
        <v>9.52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4.92</v>
      </c>
      <c r="AJ3" s="202">
        <v>0</v>
      </c>
      <c r="AK3" s="202">
        <v>66.349999999999994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10.39</v>
      </c>
      <c r="K4" s="202">
        <v>9.09</v>
      </c>
      <c r="L4" s="202">
        <v>558.94000000000005</v>
      </c>
      <c r="M4" s="202">
        <v>27.28</v>
      </c>
      <c r="N4" s="202">
        <v>35.01</v>
      </c>
      <c r="O4" s="202">
        <v>0</v>
      </c>
      <c r="P4" s="202">
        <v>40.909999999999997</v>
      </c>
      <c r="Q4" s="202">
        <v>4.83</v>
      </c>
      <c r="R4" s="202">
        <v>12.56</v>
      </c>
      <c r="S4" s="202">
        <v>7.73</v>
      </c>
      <c r="T4" s="202">
        <v>0</v>
      </c>
      <c r="U4" s="202">
        <v>62.07</v>
      </c>
      <c r="V4" s="202">
        <v>5.8</v>
      </c>
      <c r="W4" s="202">
        <v>12.6</v>
      </c>
      <c r="X4" s="202">
        <v>42.51</v>
      </c>
      <c r="Y4" s="202">
        <v>0</v>
      </c>
      <c r="Z4" s="202">
        <v>75.06</v>
      </c>
      <c r="AA4" s="202">
        <v>0</v>
      </c>
      <c r="AB4" s="202">
        <v>0</v>
      </c>
      <c r="AC4" s="202">
        <v>9.52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4.92</v>
      </c>
      <c r="AJ4" s="202">
        <v>0</v>
      </c>
      <c r="AK4" s="202">
        <v>66.349999999999994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10.39</v>
      </c>
      <c r="K5" s="202">
        <v>9.09</v>
      </c>
      <c r="L5" s="202">
        <v>558.94000000000005</v>
      </c>
      <c r="M5" s="202">
        <v>27.28</v>
      </c>
      <c r="N5" s="202">
        <v>35.01</v>
      </c>
      <c r="O5" s="202">
        <v>0</v>
      </c>
      <c r="P5" s="202">
        <v>40.909999999999997</v>
      </c>
      <c r="Q5" s="202">
        <v>4.83</v>
      </c>
      <c r="R5" s="202">
        <v>12.56</v>
      </c>
      <c r="S5" s="202">
        <v>7.73</v>
      </c>
      <c r="T5" s="202">
        <v>0</v>
      </c>
      <c r="U5" s="202">
        <v>62.07</v>
      </c>
      <c r="V5" s="202">
        <v>5.8</v>
      </c>
      <c r="W5" s="202">
        <v>12.6</v>
      </c>
      <c r="X5" s="202">
        <v>42.51</v>
      </c>
      <c r="Y5" s="202">
        <v>0</v>
      </c>
      <c r="Z5" s="202">
        <v>75.06</v>
      </c>
      <c r="AA5" s="202">
        <v>0</v>
      </c>
      <c r="AB5" s="202">
        <v>0</v>
      </c>
      <c r="AC5" s="202">
        <v>9.52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4.92</v>
      </c>
      <c r="AJ5" s="202">
        <v>0</v>
      </c>
      <c r="AK5" s="202">
        <v>66.349999999999994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10.39</v>
      </c>
      <c r="K6" s="202">
        <v>9.09</v>
      </c>
      <c r="L6" s="202">
        <v>558.94000000000005</v>
      </c>
      <c r="M6" s="202">
        <v>27.28</v>
      </c>
      <c r="N6" s="202">
        <v>35.01</v>
      </c>
      <c r="O6" s="202">
        <v>0</v>
      </c>
      <c r="P6" s="202">
        <v>40.909999999999997</v>
      </c>
      <c r="Q6" s="202">
        <v>4.83</v>
      </c>
      <c r="R6" s="202">
        <v>12.56</v>
      </c>
      <c r="S6" s="202">
        <v>7.73</v>
      </c>
      <c r="T6" s="202">
        <v>0</v>
      </c>
      <c r="U6" s="202">
        <v>62.07</v>
      </c>
      <c r="V6" s="202">
        <v>5.8</v>
      </c>
      <c r="W6" s="202">
        <v>12.6</v>
      </c>
      <c r="X6" s="202">
        <v>42.51</v>
      </c>
      <c r="Y6" s="202">
        <v>0</v>
      </c>
      <c r="Z6" s="202">
        <v>75.06</v>
      </c>
      <c r="AA6" s="202">
        <v>0</v>
      </c>
      <c r="AB6" s="202">
        <v>0</v>
      </c>
      <c r="AC6" s="202">
        <v>9.52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4.92</v>
      </c>
      <c r="AJ6" s="202">
        <v>0</v>
      </c>
      <c r="AK6" s="202">
        <v>66.349999999999994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10.39</v>
      </c>
      <c r="K7" s="202">
        <v>9.09</v>
      </c>
      <c r="L7" s="202">
        <v>558.94000000000005</v>
      </c>
      <c r="M7" s="202">
        <v>27.28</v>
      </c>
      <c r="N7" s="202">
        <v>35.01</v>
      </c>
      <c r="O7" s="202">
        <v>0</v>
      </c>
      <c r="P7" s="202">
        <v>40.909999999999997</v>
      </c>
      <c r="Q7" s="202">
        <v>4.83</v>
      </c>
      <c r="R7" s="202">
        <v>12.56</v>
      </c>
      <c r="S7" s="202">
        <v>7.73</v>
      </c>
      <c r="T7" s="202">
        <v>0</v>
      </c>
      <c r="U7" s="202">
        <v>62.07</v>
      </c>
      <c r="V7" s="202">
        <v>5.8</v>
      </c>
      <c r="W7" s="202">
        <v>12.59</v>
      </c>
      <c r="X7" s="202">
        <v>42.51</v>
      </c>
      <c r="Y7" s="202">
        <v>0</v>
      </c>
      <c r="Z7" s="202">
        <v>75.06</v>
      </c>
      <c r="AA7" s="202">
        <v>0</v>
      </c>
      <c r="AB7" s="202">
        <v>0</v>
      </c>
      <c r="AC7" s="202">
        <v>9.52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4.34</v>
      </c>
      <c r="AJ7" s="202">
        <v>0</v>
      </c>
      <c r="AK7" s="202">
        <v>66.34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10.39</v>
      </c>
      <c r="K8" s="202">
        <v>9.09</v>
      </c>
      <c r="L8" s="202">
        <v>558.94000000000005</v>
      </c>
      <c r="M8" s="202">
        <v>27.28</v>
      </c>
      <c r="N8" s="202">
        <v>35.01</v>
      </c>
      <c r="O8" s="202">
        <v>0</v>
      </c>
      <c r="P8" s="202">
        <v>40.909999999999997</v>
      </c>
      <c r="Q8" s="202">
        <v>4.83</v>
      </c>
      <c r="R8" s="202">
        <v>12.56</v>
      </c>
      <c r="S8" s="202">
        <v>7.73</v>
      </c>
      <c r="T8" s="202">
        <v>0</v>
      </c>
      <c r="U8" s="202">
        <v>62.07</v>
      </c>
      <c r="V8" s="202">
        <v>5.8</v>
      </c>
      <c r="W8" s="202">
        <v>12.59</v>
      </c>
      <c r="X8" s="202">
        <v>42.51</v>
      </c>
      <c r="Y8" s="202">
        <v>0</v>
      </c>
      <c r="Z8" s="202">
        <v>75.06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6.45</v>
      </c>
      <c r="AJ8" s="202">
        <v>0</v>
      </c>
      <c r="AK8" s="202">
        <v>66.349999999999994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10.39</v>
      </c>
      <c r="K9" s="202">
        <v>9.09</v>
      </c>
      <c r="L9" s="202">
        <v>558.94000000000005</v>
      </c>
      <c r="M9" s="202">
        <v>27.28</v>
      </c>
      <c r="N9" s="202">
        <v>35.01</v>
      </c>
      <c r="O9" s="202">
        <v>0</v>
      </c>
      <c r="P9" s="202">
        <v>40.909999999999997</v>
      </c>
      <c r="Q9" s="202">
        <v>4.83</v>
      </c>
      <c r="R9" s="202">
        <v>12.56</v>
      </c>
      <c r="S9" s="202">
        <v>7.73</v>
      </c>
      <c r="T9" s="202">
        <v>0</v>
      </c>
      <c r="U9" s="202">
        <v>62.07</v>
      </c>
      <c r="V9" s="202">
        <v>5.8</v>
      </c>
      <c r="W9" s="202">
        <v>12.59</v>
      </c>
      <c r="X9" s="202">
        <v>42.51</v>
      </c>
      <c r="Y9" s="202">
        <v>0</v>
      </c>
      <c r="Z9" s="202">
        <v>75.06</v>
      </c>
      <c r="AA9" s="202">
        <v>0</v>
      </c>
      <c r="AB9" s="202">
        <v>0</v>
      </c>
      <c r="AC9" s="202">
        <v>9.52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</v>
      </c>
      <c r="AJ9" s="202">
        <v>0</v>
      </c>
      <c r="AK9" s="202">
        <v>66.349999999999994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10.39</v>
      </c>
      <c r="K10" s="202">
        <v>9.09</v>
      </c>
      <c r="L10" s="202">
        <v>558.94000000000005</v>
      </c>
      <c r="M10" s="202">
        <v>27.28</v>
      </c>
      <c r="N10" s="202">
        <v>35.01</v>
      </c>
      <c r="O10" s="202">
        <v>0</v>
      </c>
      <c r="P10" s="202">
        <v>40.909999999999997</v>
      </c>
      <c r="Q10" s="202">
        <v>4.83</v>
      </c>
      <c r="R10" s="202">
        <v>12.56</v>
      </c>
      <c r="S10" s="202">
        <v>7.73</v>
      </c>
      <c r="T10" s="202">
        <v>0</v>
      </c>
      <c r="U10" s="202">
        <v>62.07</v>
      </c>
      <c r="V10" s="202">
        <v>5.8</v>
      </c>
      <c r="W10" s="202">
        <v>12.59</v>
      </c>
      <c r="X10" s="202">
        <v>42.51</v>
      </c>
      <c r="Y10" s="202">
        <v>0</v>
      </c>
      <c r="Z10" s="202">
        <v>75.06</v>
      </c>
      <c r="AA10" s="202">
        <v>0</v>
      </c>
      <c r="AB10" s="202">
        <v>0</v>
      </c>
      <c r="AC10" s="202">
        <v>9.52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3.83</v>
      </c>
      <c r="AJ10" s="202">
        <v>0</v>
      </c>
      <c r="AK10" s="202">
        <v>66.349999999999994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10.39</v>
      </c>
      <c r="K11" s="202">
        <v>9.09</v>
      </c>
      <c r="L11" s="202">
        <v>558.94000000000005</v>
      </c>
      <c r="M11" s="202">
        <v>27.28</v>
      </c>
      <c r="N11" s="202">
        <v>35.01</v>
      </c>
      <c r="O11" s="202">
        <v>0</v>
      </c>
      <c r="P11" s="202">
        <v>40.909999999999997</v>
      </c>
      <c r="Q11" s="202">
        <v>4.83</v>
      </c>
      <c r="R11" s="202">
        <v>12.56</v>
      </c>
      <c r="S11" s="202">
        <v>7.73</v>
      </c>
      <c r="T11" s="202">
        <v>0</v>
      </c>
      <c r="U11" s="202">
        <v>62.07</v>
      </c>
      <c r="V11" s="202">
        <v>5.8</v>
      </c>
      <c r="W11" s="202">
        <v>12.59</v>
      </c>
      <c r="X11" s="202">
        <v>42.51</v>
      </c>
      <c r="Y11" s="202">
        <v>0</v>
      </c>
      <c r="Z11" s="202">
        <v>75.06</v>
      </c>
      <c r="AA11" s="202">
        <v>0</v>
      </c>
      <c r="AB11" s="202">
        <v>0</v>
      </c>
      <c r="AC11" s="202">
        <v>9.52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3.83</v>
      </c>
      <c r="AJ11" s="202">
        <v>0</v>
      </c>
      <c r="AK11" s="202">
        <v>66.349999999999994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10.39</v>
      </c>
      <c r="K12" s="202">
        <v>9.09</v>
      </c>
      <c r="L12" s="202">
        <v>558.94000000000005</v>
      </c>
      <c r="M12" s="202">
        <v>27.28</v>
      </c>
      <c r="N12" s="202">
        <v>35.01</v>
      </c>
      <c r="O12" s="202">
        <v>0</v>
      </c>
      <c r="P12" s="202">
        <v>40.909999999999997</v>
      </c>
      <c r="Q12" s="202">
        <v>4.83</v>
      </c>
      <c r="R12" s="202">
        <v>12.56</v>
      </c>
      <c r="S12" s="202">
        <v>7.73</v>
      </c>
      <c r="T12" s="202">
        <v>0</v>
      </c>
      <c r="U12" s="202">
        <v>62.07</v>
      </c>
      <c r="V12" s="202">
        <v>5.8</v>
      </c>
      <c r="W12" s="202">
        <v>12.59</v>
      </c>
      <c r="X12" s="202">
        <v>42.51</v>
      </c>
      <c r="Y12" s="202">
        <v>0</v>
      </c>
      <c r="Z12" s="202">
        <v>75.06</v>
      </c>
      <c r="AA12" s="202">
        <v>0</v>
      </c>
      <c r="AB12" s="202">
        <v>0</v>
      </c>
      <c r="AC12" s="202">
        <v>9.52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3.83</v>
      </c>
      <c r="AJ12" s="202">
        <v>0</v>
      </c>
      <c r="AK12" s="202">
        <v>66.349999999999994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10.39</v>
      </c>
      <c r="K13" s="202">
        <v>9.09</v>
      </c>
      <c r="L13" s="202">
        <v>558.94000000000005</v>
      </c>
      <c r="M13" s="202">
        <v>27.28</v>
      </c>
      <c r="N13" s="202">
        <v>35.01</v>
      </c>
      <c r="O13" s="202">
        <v>0</v>
      </c>
      <c r="P13" s="202">
        <v>40.909999999999997</v>
      </c>
      <c r="Q13" s="202">
        <v>4.83</v>
      </c>
      <c r="R13" s="202">
        <v>12.56</v>
      </c>
      <c r="S13" s="202">
        <v>7.73</v>
      </c>
      <c r="T13" s="202">
        <v>0</v>
      </c>
      <c r="U13" s="202">
        <v>62.07</v>
      </c>
      <c r="V13" s="202">
        <v>5.8</v>
      </c>
      <c r="W13" s="202">
        <v>12.59</v>
      </c>
      <c r="X13" s="202">
        <v>42.51</v>
      </c>
      <c r="Y13" s="202">
        <v>0</v>
      </c>
      <c r="Z13" s="202">
        <v>75.06</v>
      </c>
      <c r="AA13" s="202">
        <v>0</v>
      </c>
      <c r="AB13" s="202">
        <v>0</v>
      </c>
      <c r="AC13" s="202">
        <v>9.52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3.83</v>
      </c>
      <c r="AJ13" s="202">
        <v>0</v>
      </c>
      <c r="AK13" s="202">
        <v>66.349999999999994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10.39</v>
      </c>
      <c r="K14" s="202">
        <v>9.09</v>
      </c>
      <c r="L14" s="202">
        <v>558.94000000000005</v>
      </c>
      <c r="M14" s="202">
        <v>27.28</v>
      </c>
      <c r="N14" s="202">
        <v>35.01</v>
      </c>
      <c r="O14" s="202">
        <v>0</v>
      </c>
      <c r="P14" s="202">
        <v>40.909999999999997</v>
      </c>
      <c r="Q14" s="202">
        <v>4.83</v>
      </c>
      <c r="R14" s="202">
        <v>12.56</v>
      </c>
      <c r="S14" s="202">
        <v>7.73</v>
      </c>
      <c r="T14" s="202">
        <v>0</v>
      </c>
      <c r="U14" s="202">
        <v>62.07</v>
      </c>
      <c r="V14" s="202">
        <v>5.8</v>
      </c>
      <c r="W14" s="202">
        <v>12.59</v>
      </c>
      <c r="X14" s="202">
        <v>42.51</v>
      </c>
      <c r="Y14" s="202">
        <v>0</v>
      </c>
      <c r="Z14" s="202">
        <v>75.06</v>
      </c>
      <c r="AA14" s="202">
        <v>0</v>
      </c>
      <c r="AB14" s="202">
        <v>0</v>
      </c>
      <c r="AC14" s="202">
        <v>9.52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3.83</v>
      </c>
      <c r="AJ14" s="202">
        <v>0</v>
      </c>
      <c r="AK14" s="202">
        <v>66.349999999999994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10.39</v>
      </c>
      <c r="K15" s="202">
        <v>9.09</v>
      </c>
      <c r="L15" s="202">
        <v>558.94000000000005</v>
      </c>
      <c r="M15" s="202">
        <v>27.28</v>
      </c>
      <c r="N15" s="202">
        <v>35.01</v>
      </c>
      <c r="O15" s="202">
        <v>0</v>
      </c>
      <c r="P15" s="202">
        <v>40.909999999999997</v>
      </c>
      <c r="Q15" s="202">
        <v>4.83</v>
      </c>
      <c r="R15" s="202">
        <v>12.56</v>
      </c>
      <c r="S15" s="202">
        <v>7.73</v>
      </c>
      <c r="T15" s="202">
        <v>0</v>
      </c>
      <c r="U15" s="202">
        <v>62.07</v>
      </c>
      <c r="V15" s="202">
        <v>5.8</v>
      </c>
      <c r="W15" s="202">
        <v>12.77</v>
      </c>
      <c r="X15" s="202">
        <v>42.51</v>
      </c>
      <c r="Y15" s="202">
        <v>0</v>
      </c>
      <c r="Z15" s="202">
        <v>75.06</v>
      </c>
      <c r="AA15" s="202">
        <v>0</v>
      </c>
      <c r="AB15" s="202">
        <v>0</v>
      </c>
      <c r="AC15" s="202">
        <v>9.25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3.83</v>
      </c>
      <c r="AJ15" s="202">
        <v>0</v>
      </c>
      <c r="AK15" s="202">
        <v>67.430000000000007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10.39</v>
      </c>
      <c r="K16" s="202">
        <v>9.09</v>
      </c>
      <c r="L16" s="202">
        <v>558.94000000000005</v>
      </c>
      <c r="M16" s="202">
        <v>27.28</v>
      </c>
      <c r="N16" s="202">
        <v>35.01</v>
      </c>
      <c r="O16" s="202">
        <v>0</v>
      </c>
      <c r="P16" s="202">
        <v>40.909999999999997</v>
      </c>
      <c r="Q16" s="202">
        <v>4.83</v>
      </c>
      <c r="R16" s="202">
        <v>12.56</v>
      </c>
      <c r="S16" s="202">
        <v>7.73</v>
      </c>
      <c r="T16" s="202">
        <v>0</v>
      </c>
      <c r="U16" s="202">
        <v>62.07</v>
      </c>
      <c r="V16" s="202">
        <v>5.8</v>
      </c>
      <c r="W16" s="202">
        <v>12.77</v>
      </c>
      <c r="X16" s="202">
        <v>42.51</v>
      </c>
      <c r="Y16" s="202">
        <v>0</v>
      </c>
      <c r="Z16" s="202">
        <v>75.06</v>
      </c>
      <c r="AA16" s="202">
        <v>0</v>
      </c>
      <c r="AB16" s="202">
        <v>0</v>
      </c>
      <c r="AC16" s="202">
        <v>9.25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3.83</v>
      </c>
      <c r="AJ16" s="202">
        <v>0</v>
      </c>
      <c r="AK16" s="202">
        <v>67.430000000000007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10.09</v>
      </c>
      <c r="K17" s="202">
        <v>9.09</v>
      </c>
      <c r="L17" s="202">
        <v>558.94000000000005</v>
      </c>
      <c r="M17" s="202">
        <v>27.28</v>
      </c>
      <c r="N17" s="202">
        <v>35.01</v>
      </c>
      <c r="O17" s="202">
        <v>0</v>
      </c>
      <c r="P17" s="202">
        <v>40.909999999999997</v>
      </c>
      <c r="Q17" s="202">
        <v>4.83</v>
      </c>
      <c r="R17" s="202">
        <v>12.56</v>
      </c>
      <c r="S17" s="202">
        <v>7.73</v>
      </c>
      <c r="T17" s="202">
        <v>0</v>
      </c>
      <c r="U17" s="202">
        <v>62.07</v>
      </c>
      <c r="V17" s="202">
        <v>5.8</v>
      </c>
      <c r="W17" s="202">
        <v>12.77</v>
      </c>
      <c r="X17" s="202">
        <v>42.51</v>
      </c>
      <c r="Y17" s="202">
        <v>0</v>
      </c>
      <c r="Z17" s="202">
        <v>75.06</v>
      </c>
      <c r="AA17" s="202">
        <v>0</v>
      </c>
      <c r="AB17" s="202">
        <v>0</v>
      </c>
      <c r="AC17" s="202">
        <v>9.25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3.83</v>
      </c>
      <c r="AJ17" s="202">
        <v>0</v>
      </c>
      <c r="AK17" s="202">
        <v>67.430000000000007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10.09</v>
      </c>
      <c r="K18" s="202">
        <v>9.09</v>
      </c>
      <c r="L18" s="202">
        <v>558.94000000000005</v>
      </c>
      <c r="M18" s="202">
        <v>27.28</v>
      </c>
      <c r="N18" s="202">
        <v>35.01</v>
      </c>
      <c r="O18" s="202">
        <v>0</v>
      </c>
      <c r="P18" s="202">
        <v>40.909999999999997</v>
      </c>
      <c r="Q18" s="202">
        <v>4.83</v>
      </c>
      <c r="R18" s="202">
        <v>12.56</v>
      </c>
      <c r="S18" s="202">
        <v>7.73</v>
      </c>
      <c r="T18" s="202">
        <v>0</v>
      </c>
      <c r="U18" s="202">
        <v>62.07</v>
      </c>
      <c r="V18" s="202">
        <v>5.8</v>
      </c>
      <c r="W18" s="202">
        <v>12.77</v>
      </c>
      <c r="X18" s="202">
        <v>42.51</v>
      </c>
      <c r="Y18" s="202">
        <v>0</v>
      </c>
      <c r="Z18" s="202">
        <v>75.06</v>
      </c>
      <c r="AA18" s="202">
        <v>0</v>
      </c>
      <c r="AB18" s="202">
        <v>0</v>
      </c>
      <c r="AC18" s="202">
        <v>9.25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3.83</v>
      </c>
      <c r="AJ18" s="202">
        <v>0</v>
      </c>
      <c r="AK18" s="202">
        <v>67.430000000000007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10.09</v>
      </c>
      <c r="K19" s="202">
        <v>9.09</v>
      </c>
      <c r="L19" s="202">
        <v>558.94000000000005</v>
      </c>
      <c r="M19" s="202">
        <v>27.28</v>
      </c>
      <c r="N19" s="202">
        <v>35.01</v>
      </c>
      <c r="O19" s="202">
        <v>0</v>
      </c>
      <c r="P19" s="202">
        <v>40.909999999999997</v>
      </c>
      <c r="Q19" s="202">
        <v>4.83</v>
      </c>
      <c r="R19" s="202">
        <v>12.56</v>
      </c>
      <c r="S19" s="202">
        <v>7.73</v>
      </c>
      <c r="T19" s="202">
        <v>0</v>
      </c>
      <c r="U19" s="202">
        <v>62.07</v>
      </c>
      <c r="V19" s="202">
        <v>5.8</v>
      </c>
      <c r="W19" s="202">
        <v>12.77</v>
      </c>
      <c r="X19" s="202">
        <v>42.51</v>
      </c>
      <c r="Y19" s="202">
        <v>0</v>
      </c>
      <c r="Z19" s="202">
        <v>75.06</v>
      </c>
      <c r="AA19" s="202">
        <v>0</v>
      </c>
      <c r="AB19" s="202">
        <v>0</v>
      </c>
      <c r="AC19" s="202">
        <v>9.25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3.83</v>
      </c>
      <c r="AJ19" s="202">
        <v>0</v>
      </c>
      <c r="AK19" s="202">
        <v>67.430000000000007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10.09</v>
      </c>
      <c r="K20" s="202">
        <v>9.09</v>
      </c>
      <c r="L20" s="202">
        <v>558.94000000000005</v>
      </c>
      <c r="M20" s="202">
        <v>27.28</v>
      </c>
      <c r="N20" s="202">
        <v>35.01</v>
      </c>
      <c r="O20" s="202">
        <v>0</v>
      </c>
      <c r="P20" s="202">
        <v>40.909999999999997</v>
      </c>
      <c r="Q20" s="202">
        <v>4.83</v>
      </c>
      <c r="R20" s="202">
        <v>12.56</v>
      </c>
      <c r="S20" s="202">
        <v>7.73</v>
      </c>
      <c r="T20" s="202">
        <v>0</v>
      </c>
      <c r="U20" s="202">
        <v>62.07</v>
      </c>
      <c r="V20" s="202">
        <v>5.8</v>
      </c>
      <c r="W20" s="202">
        <v>12.77</v>
      </c>
      <c r="X20" s="202">
        <v>42.51</v>
      </c>
      <c r="Y20" s="202">
        <v>0</v>
      </c>
      <c r="Z20" s="202">
        <v>75.06</v>
      </c>
      <c r="AA20" s="202">
        <v>0</v>
      </c>
      <c r="AB20" s="202">
        <v>0</v>
      </c>
      <c r="AC20" s="202">
        <v>9.25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3.83</v>
      </c>
      <c r="AJ20" s="202">
        <v>0</v>
      </c>
      <c r="AK20" s="202">
        <v>67.430000000000007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10.39</v>
      </c>
      <c r="K21" s="202">
        <v>9.09</v>
      </c>
      <c r="L21" s="202">
        <v>558.94000000000005</v>
      </c>
      <c r="M21" s="202">
        <v>27.28</v>
      </c>
      <c r="N21" s="202">
        <v>35.01</v>
      </c>
      <c r="O21" s="202">
        <v>0</v>
      </c>
      <c r="P21" s="202">
        <v>40.909999999999997</v>
      </c>
      <c r="Q21" s="202">
        <v>4.83</v>
      </c>
      <c r="R21" s="202">
        <v>12.56</v>
      </c>
      <c r="S21" s="202">
        <v>7.73</v>
      </c>
      <c r="T21" s="202">
        <v>0</v>
      </c>
      <c r="U21" s="202">
        <v>62.07</v>
      </c>
      <c r="V21" s="202">
        <v>5.8</v>
      </c>
      <c r="W21" s="202">
        <v>12.77</v>
      </c>
      <c r="X21" s="202">
        <v>42.51</v>
      </c>
      <c r="Y21" s="202">
        <v>0</v>
      </c>
      <c r="Z21" s="202">
        <v>75.06</v>
      </c>
      <c r="AA21" s="202">
        <v>0</v>
      </c>
      <c r="AB21" s="202">
        <v>0</v>
      </c>
      <c r="AC21" s="202">
        <v>9.25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3.83</v>
      </c>
      <c r="AJ21" s="202">
        <v>0</v>
      </c>
      <c r="AK21" s="202">
        <v>67.430000000000007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10.39</v>
      </c>
      <c r="K22" s="202">
        <v>9.09</v>
      </c>
      <c r="L22" s="202">
        <v>558.94000000000005</v>
      </c>
      <c r="M22" s="202">
        <v>27.28</v>
      </c>
      <c r="N22" s="202">
        <v>35.01</v>
      </c>
      <c r="O22" s="202">
        <v>0</v>
      </c>
      <c r="P22" s="202">
        <v>40.909999999999997</v>
      </c>
      <c r="Q22" s="202">
        <v>4.83</v>
      </c>
      <c r="R22" s="202">
        <v>12.56</v>
      </c>
      <c r="S22" s="202">
        <v>7.73</v>
      </c>
      <c r="T22" s="202">
        <v>0</v>
      </c>
      <c r="U22" s="202">
        <v>62.07</v>
      </c>
      <c r="V22" s="202">
        <v>5.8</v>
      </c>
      <c r="W22" s="202">
        <v>12.77</v>
      </c>
      <c r="X22" s="202">
        <v>42.51</v>
      </c>
      <c r="Y22" s="202">
        <v>0</v>
      </c>
      <c r="Z22" s="202">
        <v>75.06</v>
      </c>
      <c r="AA22" s="202">
        <v>0</v>
      </c>
      <c r="AB22" s="202">
        <v>0</v>
      </c>
      <c r="AC22" s="202">
        <v>9.25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3.83</v>
      </c>
      <c r="AJ22" s="202">
        <v>0</v>
      </c>
      <c r="AK22" s="202">
        <v>67.430000000000007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10.39</v>
      </c>
      <c r="K23" s="202">
        <v>9.09</v>
      </c>
      <c r="L23" s="202">
        <v>558.94000000000005</v>
      </c>
      <c r="M23" s="202">
        <v>27.28</v>
      </c>
      <c r="N23" s="202">
        <v>35.01</v>
      </c>
      <c r="O23" s="202">
        <v>0</v>
      </c>
      <c r="P23" s="202">
        <v>40.909999999999997</v>
      </c>
      <c r="Q23" s="202">
        <v>4.83</v>
      </c>
      <c r="R23" s="202">
        <v>12.56</v>
      </c>
      <c r="S23" s="202">
        <v>7.73</v>
      </c>
      <c r="T23" s="202">
        <v>0</v>
      </c>
      <c r="U23" s="202">
        <v>62.07</v>
      </c>
      <c r="V23" s="202">
        <v>5.8</v>
      </c>
      <c r="W23" s="202">
        <v>12.77</v>
      </c>
      <c r="X23" s="202">
        <v>42.51</v>
      </c>
      <c r="Y23" s="202">
        <v>0</v>
      </c>
      <c r="Z23" s="202">
        <v>75.06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5.29</v>
      </c>
      <c r="AJ23" s="202">
        <v>0</v>
      </c>
      <c r="AK23" s="202">
        <v>67.430000000000007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10.39</v>
      </c>
      <c r="K24" s="202">
        <v>9.09</v>
      </c>
      <c r="L24" s="202">
        <v>558.94000000000005</v>
      </c>
      <c r="M24" s="202">
        <v>27.28</v>
      </c>
      <c r="N24" s="202">
        <v>35.01</v>
      </c>
      <c r="O24" s="202">
        <v>0</v>
      </c>
      <c r="P24" s="202">
        <v>40.909999999999997</v>
      </c>
      <c r="Q24" s="202">
        <v>4.83</v>
      </c>
      <c r="R24" s="202">
        <v>12.56</v>
      </c>
      <c r="S24" s="202">
        <v>7.73</v>
      </c>
      <c r="T24" s="202">
        <v>0</v>
      </c>
      <c r="U24" s="202">
        <v>62.07</v>
      </c>
      <c r="V24" s="202">
        <v>5.8</v>
      </c>
      <c r="W24" s="202">
        <v>12.77</v>
      </c>
      <c r="X24" s="202">
        <v>42.51</v>
      </c>
      <c r="Y24" s="202">
        <v>0</v>
      </c>
      <c r="Z24" s="202">
        <v>75.06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5.29</v>
      </c>
      <c r="AJ24" s="202">
        <v>0</v>
      </c>
      <c r="AK24" s="202">
        <v>67.430000000000007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10.39</v>
      </c>
      <c r="K25" s="202">
        <v>9.09</v>
      </c>
      <c r="L25" s="202">
        <v>558.94000000000005</v>
      </c>
      <c r="M25" s="202">
        <v>27.28</v>
      </c>
      <c r="N25" s="202">
        <v>35.01</v>
      </c>
      <c r="O25" s="202">
        <v>0</v>
      </c>
      <c r="P25" s="202">
        <v>40.909999999999997</v>
      </c>
      <c r="Q25" s="202">
        <v>4.83</v>
      </c>
      <c r="R25" s="202">
        <v>12.56</v>
      </c>
      <c r="S25" s="202">
        <v>7.73</v>
      </c>
      <c r="T25" s="202">
        <v>0</v>
      </c>
      <c r="U25" s="202">
        <v>62.07</v>
      </c>
      <c r="V25" s="202">
        <v>5.8</v>
      </c>
      <c r="W25" s="202">
        <v>12.23</v>
      </c>
      <c r="X25" s="202">
        <v>42.51</v>
      </c>
      <c r="Y25" s="202">
        <v>0</v>
      </c>
      <c r="Z25" s="202">
        <v>75.06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5.29</v>
      </c>
      <c r="AJ25" s="202">
        <v>0</v>
      </c>
      <c r="AK25" s="202">
        <v>67.430000000000007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10.39</v>
      </c>
      <c r="K26" s="202">
        <v>9.09</v>
      </c>
      <c r="L26" s="202">
        <v>558.94000000000005</v>
      </c>
      <c r="M26" s="202">
        <v>27.28</v>
      </c>
      <c r="N26" s="202">
        <v>35.01</v>
      </c>
      <c r="O26" s="202">
        <v>0</v>
      </c>
      <c r="P26" s="202">
        <v>40.909999999999997</v>
      </c>
      <c r="Q26" s="202">
        <v>4.83</v>
      </c>
      <c r="R26" s="202">
        <v>12.56</v>
      </c>
      <c r="S26" s="202">
        <v>7.73</v>
      </c>
      <c r="T26" s="202">
        <v>0</v>
      </c>
      <c r="U26" s="202">
        <v>62.07</v>
      </c>
      <c r="V26" s="202">
        <v>5.8</v>
      </c>
      <c r="W26" s="202">
        <v>12.77</v>
      </c>
      <c r="X26" s="202">
        <v>42.51</v>
      </c>
      <c r="Y26" s="202">
        <v>0</v>
      </c>
      <c r="Z26" s="202">
        <v>75.06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5.29</v>
      </c>
      <c r="AJ26" s="202">
        <v>0</v>
      </c>
      <c r="AK26" s="202">
        <v>67.430000000000007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10.39</v>
      </c>
      <c r="K27" s="202">
        <v>9.09</v>
      </c>
      <c r="L27" s="202">
        <v>558.94000000000005</v>
      </c>
      <c r="M27" s="202">
        <v>27.28</v>
      </c>
      <c r="N27" s="202">
        <v>35.01</v>
      </c>
      <c r="O27" s="202">
        <v>0</v>
      </c>
      <c r="P27" s="202">
        <v>41.02</v>
      </c>
      <c r="Q27" s="202">
        <v>4.83</v>
      </c>
      <c r="R27" s="202">
        <v>12.56</v>
      </c>
      <c r="S27" s="202">
        <v>7.73</v>
      </c>
      <c r="T27" s="202">
        <v>0</v>
      </c>
      <c r="U27" s="202">
        <v>62.07</v>
      </c>
      <c r="V27" s="202">
        <v>5.8</v>
      </c>
      <c r="W27" s="202">
        <v>12.77</v>
      </c>
      <c r="X27" s="202">
        <v>42.51</v>
      </c>
      <c r="Y27" s="202">
        <v>0</v>
      </c>
      <c r="Z27" s="202">
        <v>75.06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5.29</v>
      </c>
      <c r="AJ27" s="202">
        <v>0</v>
      </c>
      <c r="AK27" s="202">
        <v>67.430000000000007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6.74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10.39</v>
      </c>
      <c r="K28" s="202">
        <v>9.09</v>
      </c>
      <c r="L28" s="202">
        <v>558.94000000000005</v>
      </c>
      <c r="M28" s="202">
        <v>27.28</v>
      </c>
      <c r="N28" s="202">
        <v>35.01</v>
      </c>
      <c r="O28" s="202">
        <v>0</v>
      </c>
      <c r="P28" s="202">
        <v>41.02</v>
      </c>
      <c r="Q28" s="202">
        <v>4.83</v>
      </c>
      <c r="R28" s="202">
        <v>12.56</v>
      </c>
      <c r="S28" s="202">
        <v>7.73</v>
      </c>
      <c r="T28" s="202">
        <v>0</v>
      </c>
      <c r="U28" s="202">
        <v>62.07</v>
      </c>
      <c r="V28" s="202">
        <v>5.8</v>
      </c>
      <c r="W28" s="202">
        <v>12.77</v>
      </c>
      <c r="X28" s="202">
        <v>42.51</v>
      </c>
      <c r="Y28" s="202">
        <v>0</v>
      </c>
      <c r="Z28" s="202">
        <v>75.06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5.29</v>
      </c>
      <c r="AJ28" s="202">
        <v>0</v>
      </c>
      <c r="AK28" s="202">
        <v>67.430000000000007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10.39</v>
      </c>
      <c r="K29" s="202">
        <v>9.09</v>
      </c>
      <c r="L29" s="202">
        <v>558.95000000000005</v>
      </c>
      <c r="M29" s="202">
        <v>27.28</v>
      </c>
      <c r="N29" s="202">
        <v>35.01</v>
      </c>
      <c r="O29" s="202">
        <v>0</v>
      </c>
      <c r="P29" s="202">
        <v>41.02</v>
      </c>
      <c r="Q29" s="202">
        <v>4.83</v>
      </c>
      <c r="R29" s="202">
        <v>12.56</v>
      </c>
      <c r="S29" s="202">
        <v>7.73</v>
      </c>
      <c r="T29" s="202">
        <v>0</v>
      </c>
      <c r="U29" s="202">
        <v>62.07</v>
      </c>
      <c r="V29" s="202">
        <v>5.79</v>
      </c>
      <c r="W29" s="202">
        <v>12.42</v>
      </c>
      <c r="X29" s="202">
        <v>42.51</v>
      </c>
      <c r="Y29" s="202">
        <v>0</v>
      </c>
      <c r="Z29" s="202">
        <v>75.06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5.29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10.39</v>
      </c>
      <c r="K30" s="202">
        <v>9.09</v>
      </c>
      <c r="L30" s="202">
        <v>558.95000000000005</v>
      </c>
      <c r="M30" s="202">
        <v>27.28</v>
      </c>
      <c r="N30" s="202">
        <v>35.01</v>
      </c>
      <c r="O30" s="202">
        <v>0</v>
      </c>
      <c r="P30" s="202">
        <v>41.02</v>
      </c>
      <c r="Q30" s="202">
        <v>4.83</v>
      </c>
      <c r="R30" s="202">
        <v>12.56</v>
      </c>
      <c r="S30" s="202">
        <v>7.73</v>
      </c>
      <c r="T30" s="202">
        <v>0</v>
      </c>
      <c r="U30" s="202">
        <v>62.07</v>
      </c>
      <c r="V30" s="202">
        <v>5.79</v>
      </c>
      <c r="W30" s="202">
        <v>12.42</v>
      </c>
      <c r="X30" s="202">
        <v>42.51</v>
      </c>
      <c r="Y30" s="202">
        <v>0</v>
      </c>
      <c r="Z30" s="202">
        <v>75.06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5.43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10.39</v>
      </c>
      <c r="K31" s="202">
        <v>9.09</v>
      </c>
      <c r="L31" s="202">
        <v>558.95000000000005</v>
      </c>
      <c r="M31" s="202">
        <v>27.28</v>
      </c>
      <c r="N31" s="202">
        <v>35.01</v>
      </c>
      <c r="O31" s="202">
        <v>0</v>
      </c>
      <c r="P31" s="202">
        <v>41.02</v>
      </c>
      <c r="Q31" s="202">
        <v>4.83</v>
      </c>
      <c r="R31" s="202">
        <v>12.56</v>
      </c>
      <c r="S31" s="202">
        <v>7.73</v>
      </c>
      <c r="T31" s="202">
        <v>0</v>
      </c>
      <c r="U31" s="202">
        <v>62.07</v>
      </c>
      <c r="V31" s="202">
        <v>5.79</v>
      </c>
      <c r="W31" s="202">
        <v>12.5</v>
      </c>
      <c r="X31" s="202">
        <v>42.51</v>
      </c>
      <c r="Y31" s="202">
        <v>0</v>
      </c>
      <c r="Z31" s="202">
        <v>75.06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5.43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10.39</v>
      </c>
      <c r="K32" s="202">
        <v>9.09</v>
      </c>
      <c r="L32" s="202">
        <v>558.95000000000005</v>
      </c>
      <c r="M32" s="202">
        <v>27.28</v>
      </c>
      <c r="N32" s="202">
        <v>35.01</v>
      </c>
      <c r="O32" s="202">
        <v>0</v>
      </c>
      <c r="P32" s="202">
        <v>41.02</v>
      </c>
      <c r="Q32" s="202">
        <v>4.83</v>
      </c>
      <c r="R32" s="202">
        <v>12.56</v>
      </c>
      <c r="S32" s="202">
        <v>7.73</v>
      </c>
      <c r="T32" s="202">
        <v>0</v>
      </c>
      <c r="U32" s="202">
        <v>62.07</v>
      </c>
      <c r="V32" s="202">
        <v>5.79</v>
      </c>
      <c r="W32" s="202">
        <v>12.72</v>
      </c>
      <c r="X32" s="202">
        <v>42.51</v>
      </c>
      <c r="Y32" s="202">
        <v>0</v>
      </c>
      <c r="Z32" s="202">
        <v>75.069999999999993</v>
      </c>
      <c r="AA32" s="202">
        <v>0</v>
      </c>
      <c r="AB32" s="202">
        <v>0</v>
      </c>
      <c r="AC32" s="202">
        <v>9.52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3.46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10.39</v>
      </c>
      <c r="K33" s="202">
        <v>9.09</v>
      </c>
      <c r="L33" s="202">
        <v>483.1</v>
      </c>
      <c r="M33" s="202">
        <v>27.28</v>
      </c>
      <c r="N33" s="202">
        <v>35.01</v>
      </c>
      <c r="O33" s="202">
        <v>0</v>
      </c>
      <c r="P33" s="202">
        <v>41.02</v>
      </c>
      <c r="Q33" s="202">
        <v>4.83</v>
      </c>
      <c r="R33" s="202">
        <v>12.56</v>
      </c>
      <c r="S33" s="202">
        <v>7.73</v>
      </c>
      <c r="T33" s="202">
        <v>0</v>
      </c>
      <c r="U33" s="202">
        <v>62.07</v>
      </c>
      <c r="V33" s="202">
        <v>5.79</v>
      </c>
      <c r="W33" s="202">
        <v>12.72</v>
      </c>
      <c r="X33" s="202">
        <v>42.51</v>
      </c>
      <c r="Y33" s="202">
        <v>0</v>
      </c>
      <c r="Z33" s="202">
        <v>75.069999999999993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5.43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3.86</v>
      </c>
      <c r="K34" s="202">
        <v>4.83</v>
      </c>
      <c r="L34" s="202">
        <v>386.48</v>
      </c>
      <c r="M34" s="202">
        <v>27.28</v>
      </c>
      <c r="N34" s="202">
        <v>35.01</v>
      </c>
      <c r="O34" s="202">
        <v>0</v>
      </c>
      <c r="P34" s="202">
        <v>41.02</v>
      </c>
      <c r="Q34" s="202">
        <v>4.83</v>
      </c>
      <c r="R34" s="202">
        <v>12.56</v>
      </c>
      <c r="S34" s="202">
        <v>7.73</v>
      </c>
      <c r="T34" s="202">
        <v>0</v>
      </c>
      <c r="U34" s="202">
        <v>62.07</v>
      </c>
      <c r="V34" s="202">
        <v>5.79</v>
      </c>
      <c r="W34" s="202">
        <v>12.72</v>
      </c>
      <c r="X34" s="202">
        <v>42.51</v>
      </c>
      <c r="Y34" s="202">
        <v>0</v>
      </c>
      <c r="Z34" s="202">
        <v>75.069999999999993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5.43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3.86</v>
      </c>
      <c r="K35" s="202">
        <v>4.83</v>
      </c>
      <c r="L35" s="202">
        <v>367.15</v>
      </c>
      <c r="M35" s="202">
        <v>27.28</v>
      </c>
      <c r="N35" s="202">
        <v>35.01</v>
      </c>
      <c r="O35" s="202">
        <v>0</v>
      </c>
      <c r="P35" s="202">
        <v>41.02</v>
      </c>
      <c r="Q35" s="202">
        <v>4.83</v>
      </c>
      <c r="R35" s="202">
        <v>12.56</v>
      </c>
      <c r="S35" s="202">
        <v>7.73</v>
      </c>
      <c r="T35" s="202">
        <v>0</v>
      </c>
      <c r="U35" s="202">
        <v>62.07</v>
      </c>
      <c r="V35" s="202">
        <v>5.79</v>
      </c>
      <c r="W35" s="202">
        <v>12.72</v>
      </c>
      <c r="X35" s="202">
        <v>42.51</v>
      </c>
      <c r="Y35" s="202">
        <v>0</v>
      </c>
      <c r="Z35" s="202">
        <v>75.069999999999993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5.13</v>
      </c>
      <c r="AJ35" s="202">
        <v>0</v>
      </c>
      <c r="AK35" s="202">
        <v>50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3.86</v>
      </c>
      <c r="K36" s="202">
        <v>4.83</v>
      </c>
      <c r="L36" s="202">
        <v>357.49</v>
      </c>
      <c r="M36" s="202">
        <v>27.28</v>
      </c>
      <c r="N36" s="202">
        <v>35.01</v>
      </c>
      <c r="O36" s="202">
        <v>0</v>
      </c>
      <c r="P36" s="202">
        <v>41.02</v>
      </c>
      <c r="Q36" s="202">
        <v>4.83</v>
      </c>
      <c r="R36" s="202">
        <v>12.56</v>
      </c>
      <c r="S36" s="202">
        <v>7.73</v>
      </c>
      <c r="T36" s="202">
        <v>0</v>
      </c>
      <c r="U36" s="202">
        <v>62.07</v>
      </c>
      <c r="V36" s="202">
        <v>5.79</v>
      </c>
      <c r="W36" s="202">
        <v>12.72</v>
      </c>
      <c r="X36" s="202">
        <v>42.51</v>
      </c>
      <c r="Y36" s="202">
        <v>0</v>
      </c>
      <c r="Z36" s="202">
        <v>75.069999999999993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5.13</v>
      </c>
      <c r="AJ36" s="202">
        <v>0</v>
      </c>
      <c r="AK36" s="202">
        <v>50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3.86</v>
      </c>
      <c r="K37" s="202">
        <v>4.83</v>
      </c>
      <c r="L37" s="202">
        <v>357.49</v>
      </c>
      <c r="M37" s="202">
        <v>27.28</v>
      </c>
      <c r="N37" s="202">
        <v>35.01</v>
      </c>
      <c r="O37" s="202">
        <v>0</v>
      </c>
      <c r="P37" s="202">
        <v>41.02</v>
      </c>
      <c r="Q37" s="202">
        <v>4.83</v>
      </c>
      <c r="R37" s="202">
        <v>12.56</v>
      </c>
      <c r="S37" s="202">
        <v>7.75</v>
      </c>
      <c r="T37" s="202">
        <v>0</v>
      </c>
      <c r="U37" s="202">
        <v>62.07</v>
      </c>
      <c r="V37" s="202">
        <v>5.79</v>
      </c>
      <c r="W37" s="202">
        <v>12.5</v>
      </c>
      <c r="X37" s="202">
        <v>42.51</v>
      </c>
      <c r="Y37" s="202">
        <v>0</v>
      </c>
      <c r="Z37" s="202">
        <v>75.069999999999993</v>
      </c>
      <c r="AA37" s="202">
        <v>0</v>
      </c>
      <c r="AB37" s="202">
        <v>0</v>
      </c>
      <c r="AC37" s="202">
        <v>10.199999999999999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4</v>
      </c>
      <c r="AJ37" s="202">
        <v>0</v>
      </c>
      <c r="AK37" s="202">
        <v>50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3.86</v>
      </c>
      <c r="K38" s="202">
        <v>4.83</v>
      </c>
      <c r="L38" s="202">
        <v>357.49</v>
      </c>
      <c r="M38" s="202">
        <v>27.28</v>
      </c>
      <c r="N38" s="202">
        <v>35.01</v>
      </c>
      <c r="O38" s="202">
        <v>0</v>
      </c>
      <c r="P38" s="202">
        <v>41.02</v>
      </c>
      <c r="Q38" s="202">
        <v>4.83</v>
      </c>
      <c r="R38" s="202">
        <v>12.56</v>
      </c>
      <c r="S38" s="202">
        <v>7.75</v>
      </c>
      <c r="T38" s="202">
        <v>0</v>
      </c>
      <c r="U38" s="202">
        <v>62.07</v>
      </c>
      <c r="V38" s="202">
        <v>5.79</v>
      </c>
      <c r="W38" s="202">
        <v>12.5</v>
      </c>
      <c r="X38" s="202">
        <v>42.51</v>
      </c>
      <c r="Y38" s="202">
        <v>0</v>
      </c>
      <c r="Z38" s="202">
        <v>75.069999999999993</v>
      </c>
      <c r="AA38" s="202">
        <v>0</v>
      </c>
      <c r="AB38" s="202">
        <v>0</v>
      </c>
      <c r="AC38" s="202">
        <v>10.199999999999999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4</v>
      </c>
      <c r="AJ38" s="202">
        <v>0</v>
      </c>
      <c r="AK38" s="202">
        <v>50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0.15</v>
      </c>
      <c r="J39" s="202">
        <v>3.86</v>
      </c>
      <c r="K39" s="202">
        <v>4.8899999999999997</v>
      </c>
      <c r="L39" s="202">
        <v>270.24</v>
      </c>
      <c r="M39" s="202">
        <v>27.28</v>
      </c>
      <c r="N39" s="202">
        <v>35.01</v>
      </c>
      <c r="O39" s="202">
        <v>0</v>
      </c>
      <c r="P39" s="202">
        <v>41.02</v>
      </c>
      <c r="Q39" s="202">
        <v>0</v>
      </c>
      <c r="R39" s="202">
        <v>0</v>
      </c>
      <c r="S39" s="202">
        <v>0</v>
      </c>
      <c r="T39" s="202">
        <v>0</v>
      </c>
      <c r="U39" s="202">
        <v>62.07</v>
      </c>
      <c r="V39" s="202">
        <v>0</v>
      </c>
      <c r="W39" s="202">
        <v>0</v>
      </c>
      <c r="X39" s="202">
        <v>9.66</v>
      </c>
      <c r="Y39" s="202">
        <v>0</v>
      </c>
      <c r="Z39" s="202">
        <v>28.99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5.13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0.15</v>
      </c>
      <c r="J40" s="202">
        <v>3.86</v>
      </c>
      <c r="K40" s="202">
        <v>4.9800000000000004</v>
      </c>
      <c r="L40" s="202">
        <v>421.11</v>
      </c>
      <c r="M40" s="202">
        <v>27.28</v>
      </c>
      <c r="N40" s="202">
        <v>35.01</v>
      </c>
      <c r="O40" s="202">
        <v>0</v>
      </c>
      <c r="P40" s="202">
        <v>41.02</v>
      </c>
      <c r="Q40" s="202">
        <v>0</v>
      </c>
      <c r="R40" s="202">
        <v>0</v>
      </c>
      <c r="S40" s="202">
        <v>0</v>
      </c>
      <c r="T40" s="202">
        <v>0</v>
      </c>
      <c r="U40" s="202">
        <v>62.07</v>
      </c>
      <c r="V40" s="202">
        <v>0</v>
      </c>
      <c r="W40" s="202">
        <v>0</v>
      </c>
      <c r="X40" s="202">
        <v>42.51</v>
      </c>
      <c r="Y40" s="202">
        <v>0</v>
      </c>
      <c r="Z40" s="202">
        <v>28.99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5.13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3.86</v>
      </c>
      <c r="K41" s="202">
        <v>4.83</v>
      </c>
      <c r="L41" s="202">
        <v>386.48</v>
      </c>
      <c r="M41" s="202">
        <v>27.28</v>
      </c>
      <c r="N41" s="202">
        <v>35.01</v>
      </c>
      <c r="O41" s="202">
        <v>0</v>
      </c>
      <c r="P41" s="202">
        <v>41.02</v>
      </c>
      <c r="Q41" s="202">
        <v>0</v>
      </c>
      <c r="R41" s="202">
        <v>0</v>
      </c>
      <c r="S41" s="202">
        <v>0</v>
      </c>
      <c r="T41" s="202">
        <v>0</v>
      </c>
      <c r="U41" s="202">
        <v>62.07</v>
      </c>
      <c r="V41" s="202">
        <v>0</v>
      </c>
      <c r="W41" s="202">
        <v>0</v>
      </c>
      <c r="X41" s="202">
        <v>9.66</v>
      </c>
      <c r="Y41" s="202">
        <v>0</v>
      </c>
      <c r="Z41" s="202">
        <v>28.99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5.13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3.86</v>
      </c>
      <c r="K42" s="202">
        <v>4.83</v>
      </c>
      <c r="L42" s="202">
        <v>338.17</v>
      </c>
      <c r="M42" s="202">
        <v>27.28</v>
      </c>
      <c r="N42" s="202">
        <v>35.01</v>
      </c>
      <c r="O42" s="202">
        <v>0</v>
      </c>
      <c r="P42" s="202">
        <v>41.02</v>
      </c>
      <c r="Q42" s="202">
        <v>0</v>
      </c>
      <c r="R42" s="202">
        <v>0</v>
      </c>
      <c r="S42" s="202">
        <v>0</v>
      </c>
      <c r="T42" s="202">
        <v>0</v>
      </c>
      <c r="U42" s="202">
        <v>62.07</v>
      </c>
      <c r="V42" s="202">
        <v>0</v>
      </c>
      <c r="W42" s="202">
        <v>0</v>
      </c>
      <c r="X42" s="202">
        <v>9.66</v>
      </c>
      <c r="Y42" s="202">
        <v>0</v>
      </c>
      <c r="Z42" s="202">
        <v>28.99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5.13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3.86</v>
      </c>
      <c r="K43" s="202">
        <v>4.83</v>
      </c>
      <c r="L43" s="202">
        <v>309.18</v>
      </c>
      <c r="M43" s="202">
        <v>27.28</v>
      </c>
      <c r="N43" s="202">
        <v>35.01</v>
      </c>
      <c r="O43" s="202">
        <v>0</v>
      </c>
      <c r="P43" s="202">
        <v>41.02</v>
      </c>
      <c r="Q43" s="202">
        <v>0</v>
      </c>
      <c r="R43" s="202">
        <v>0</v>
      </c>
      <c r="S43" s="202">
        <v>0</v>
      </c>
      <c r="T43" s="202">
        <v>0</v>
      </c>
      <c r="U43" s="202">
        <v>62.07</v>
      </c>
      <c r="V43" s="202">
        <v>0</v>
      </c>
      <c r="W43" s="202">
        <v>0</v>
      </c>
      <c r="X43" s="202">
        <v>9.66</v>
      </c>
      <c r="Y43" s="202">
        <v>0</v>
      </c>
      <c r="Z43" s="202">
        <v>72.47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5.13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3.86</v>
      </c>
      <c r="K44" s="202">
        <v>4.83</v>
      </c>
      <c r="L44" s="202">
        <v>434.78</v>
      </c>
      <c r="M44" s="202">
        <v>27.28</v>
      </c>
      <c r="N44" s="202">
        <v>35.01</v>
      </c>
      <c r="O44" s="202">
        <v>0</v>
      </c>
      <c r="P44" s="202">
        <v>41.02</v>
      </c>
      <c r="Q44" s="202">
        <v>0</v>
      </c>
      <c r="R44" s="202">
        <v>0</v>
      </c>
      <c r="S44" s="202">
        <v>0</v>
      </c>
      <c r="T44" s="202">
        <v>0</v>
      </c>
      <c r="U44" s="202">
        <v>62.07</v>
      </c>
      <c r="V44" s="202">
        <v>5.8</v>
      </c>
      <c r="W44" s="202">
        <v>12.5</v>
      </c>
      <c r="X44" s="202">
        <v>42.51</v>
      </c>
      <c r="Y44" s="202">
        <v>0</v>
      </c>
      <c r="Z44" s="202">
        <v>72.459999999999994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5.13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3.86</v>
      </c>
      <c r="K45" s="202">
        <v>4.83</v>
      </c>
      <c r="L45" s="202">
        <v>502.42</v>
      </c>
      <c r="M45" s="202">
        <v>27.28</v>
      </c>
      <c r="N45" s="202">
        <v>35.01</v>
      </c>
      <c r="O45" s="202">
        <v>0</v>
      </c>
      <c r="P45" s="202">
        <v>41.02</v>
      </c>
      <c r="Q45" s="202">
        <v>0</v>
      </c>
      <c r="R45" s="202">
        <v>0</v>
      </c>
      <c r="S45" s="202">
        <v>0</v>
      </c>
      <c r="T45" s="202">
        <v>0</v>
      </c>
      <c r="U45" s="202">
        <v>62.07</v>
      </c>
      <c r="V45" s="202">
        <v>5.8</v>
      </c>
      <c r="W45" s="202">
        <v>12.5</v>
      </c>
      <c r="X45" s="202">
        <v>42.51</v>
      </c>
      <c r="Y45" s="202">
        <v>0</v>
      </c>
      <c r="Z45" s="202">
        <v>72.459999999999994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5.13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3.86</v>
      </c>
      <c r="K46" s="202">
        <v>4.83</v>
      </c>
      <c r="L46" s="202">
        <v>415.46</v>
      </c>
      <c r="M46" s="202">
        <v>27.28</v>
      </c>
      <c r="N46" s="202">
        <v>35.01</v>
      </c>
      <c r="O46" s="202">
        <v>0</v>
      </c>
      <c r="P46" s="202">
        <v>41.02</v>
      </c>
      <c r="Q46" s="202">
        <v>0</v>
      </c>
      <c r="R46" s="202">
        <v>0</v>
      </c>
      <c r="S46" s="202">
        <v>0</v>
      </c>
      <c r="T46" s="202">
        <v>0</v>
      </c>
      <c r="U46" s="202">
        <v>62.07</v>
      </c>
      <c r="V46" s="202">
        <v>0</v>
      </c>
      <c r="W46" s="202">
        <v>0</v>
      </c>
      <c r="X46" s="202">
        <v>42.51</v>
      </c>
      <c r="Y46" s="202">
        <v>0</v>
      </c>
      <c r="Z46" s="202">
        <v>28.99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5.13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3.86</v>
      </c>
      <c r="K47" s="202">
        <v>4.83</v>
      </c>
      <c r="L47" s="202">
        <v>396.13</v>
      </c>
      <c r="M47" s="202">
        <v>27.28</v>
      </c>
      <c r="N47" s="202">
        <v>35.01</v>
      </c>
      <c r="O47" s="202">
        <v>0</v>
      </c>
      <c r="P47" s="202">
        <v>41.02</v>
      </c>
      <c r="Q47" s="202">
        <v>0</v>
      </c>
      <c r="R47" s="202">
        <v>0</v>
      </c>
      <c r="S47" s="202">
        <v>0</v>
      </c>
      <c r="T47" s="202">
        <v>0</v>
      </c>
      <c r="U47" s="202">
        <v>62.07</v>
      </c>
      <c r="V47" s="202">
        <v>0</v>
      </c>
      <c r="W47" s="202">
        <v>12.5</v>
      </c>
      <c r="X47" s="202">
        <v>42.51</v>
      </c>
      <c r="Y47" s="202">
        <v>0</v>
      </c>
      <c r="Z47" s="202">
        <v>28.14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5.13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3.86</v>
      </c>
      <c r="K48" s="202">
        <v>4.83</v>
      </c>
      <c r="L48" s="202">
        <v>309.18</v>
      </c>
      <c r="M48" s="202">
        <v>27.28</v>
      </c>
      <c r="N48" s="202">
        <v>35.01</v>
      </c>
      <c r="O48" s="202">
        <v>0</v>
      </c>
      <c r="P48" s="202">
        <v>41.02</v>
      </c>
      <c r="Q48" s="202">
        <v>0</v>
      </c>
      <c r="R48" s="202">
        <v>0</v>
      </c>
      <c r="S48" s="202">
        <v>0</v>
      </c>
      <c r="T48" s="202">
        <v>0</v>
      </c>
      <c r="U48" s="202">
        <v>62.07</v>
      </c>
      <c r="V48" s="202">
        <v>0</v>
      </c>
      <c r="W48" s="202">
        <v>12.5</v>
      </c>
      <c r="X48" s="202">
        <v>42.51</v>
      </c>
      <c r="Y48" s="202">
        <v>0</v>
      </c>
      <c r="Z48" s="202">
        <v>28.14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5.13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3.86</v>
      </c>
      <c r="K49" s="202">
        <v>4.83</v>
      </c>
      <c r="L49" s="202">
        <v>309.18</v>
      </c>
      <c r="M49" s="202">
        <v>27.28</v>
      </c>
      <c r="N49" s="202">
        <v>35.01</v>
      </c>
      <c r="O49" s="202">
        <v>0</v>
      </c>
      <c r="P49" s="202">
        <v>41.02</v>
      </c>
      <c r="Q49" s="202">
        <v>0</v>
      </c>
      <c r="R49" s="202">
        <v>0</v>
      </c>
      <c r="S49" s="202">
        <v>0</v>
      </c>
      <c r="T49" s="202">
        <v>0</v>
      </c>
      <c r="U49" s="202">
        <v>62.07</v>
      </c>
      <c r="V49" s="202">
        <v>0</v>
      </c>
      <c r="W49" s="202">
        <v>12.5</v>
      </c>
      <c r="X49" s="202">
        <v>42.51</v>
      </c>
      <c r="Y49" s="202">
        <v>0</v>
      </c>
      <c r="Z49" s="202">
        <v>28.14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5.13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3.86</v>
      </c>
      <c r="K50" s="202">
        <v>4.83</v>
      </c>
      <c r="L50" s="202">
        <v>309.18</v>
      </c>
      <c r="M50" s="202">
        <v>27.28</v>
      </c>
      <c r="N50" s="202">
        <v>35.01</v>
      </c>
      <c r="O50" s="202">
        <v>0</v>
      </c>
      <c r="P50" s="202">
        <v>41.02</v>
      </c>
      <c r="Q50" s="202">
        <v>0</v>
      </c>
      <c r="R50" s="202">
        <v>0</v>
      </c>
      <c r="S50" s="202">
        <v>0</v>
      </c>
      <c r="T50" s="202">
        <v>0</v>
      </c>
      <c r="U50" s="202">
        <v>62.07</v>
      </c>
      <c r="V50" s="202">
        <v>0</v>
      </c>
      <c r="W50" s="202">
        <v>12.5</v>
      </c>
      <c r="X50" s="202">
        <v>42.51</v>
      </c>
      <c r="Y50" s="202">
        <v>0</v>
      </c>
      <c r="Z50" s="202">
        <v>28.14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5.13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3.86</v>
      </c>
      <c r="K51" s="202">
        <v>4.83</v>
      </c>
      <c r="L51" s="202">
        <v>309.18</v>
      </c>
      <c r="M51" s="202">
        <v>27.28</v>
      </c>
      <c r="N51" s="202">
        <v>35.01</v>
      </c>
      <c r="O51" s="202">
        <v>0</v>
      </c>
      <c r="P51" s="202">
        <v>40.909999999999997</v>
      </c>
      <c r="Q51" s="202">
        <v>6.46</v>
      </c>
      <c r="R51" s="202">
        <v>12.57</v>
      </c>
      <c r="S51" s="202">
        <v>7.83</v>
      </c>
      <c r="T51" s="202">
        <v>0</v>
      </c>
      <c r="U51" s="202">
        <v>62.07</v>
      </c>
      <c r="V51" s="202">
        <v>6.15</v>
      </c>
      <c r="W51" s="202">
        <v>12.5</v>
      </c>
      <c r="X51" s="202">
        <v>42.51</v>
      </c>
      <c r="Y51" s="202">
        <v>0</v>
      </c>
      <c r="Z51" s="202">
        <v>75.06</v>
      </c>
      <c r="AA51" s="202">
        <v>0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4.82</v>
      </c>
      <c r="AJ51" s="202">
        <v>0</v>
      </c>
      <c r="AK51" s="202">
        <v>49.94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3.86</v>
      </c>
      <c r="K52" s="202">
        <v>4.83</v>
      </c>
      <c r="L52" s="202">
        <v>309.18</v>
      </c>
      <c r="M52" s="202">
        <v>27.28</v>
      </c>
      <c r="N52" s="202">
        <v>35.01</v>
      </c>
      <c r="O52" s="202">
        <v>0</v>
      </c>
      <c r="P52" s="202">
        <v>40.909999999999997</v>
      </c>
      <c r="Q52" s="202">
        <v>6.46</v>
      </c>
      <c r="R52" s="202">
        <v>12.57</v>
      </c>
      <c r="S52" s="202">
        <v>7.83</v>
      </c>
      <c r="T52" s="202">
        <v>0</v>
      </c>
      <c r="U52" s="202">
        <v>62.07</v>
      </c>
      <c r="V52" s="202">
        <v>6.15</v>
      </c>
      <c r="W52" s="202">
        <v>12.5</v>
      </c>
      <c r="X52" s="202">
        <v>42.51</v>
      </c>
      <c r="Y52" s="202">
        <v>0</v>
      </c>
      <c r="Z52" s="202">
        <v>75.06</v>
      </c>
      <c r="AA52" s="202">
        <v>0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4.82</v>
      </c>
      <c r="AJ52" s="202">
        <v>0</v>
      </c>
      <c r="AK52" s="202">
        <v>49.94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3.86</v>
      </c>
      <c r="K53" s="202">
        <v>4.83</v>
      </c>
      <c r="L53" s="202">
        <v>309.18</v>
      </c>
      <c r="M53" s="202">
        <v>27.28</v>
      </c>
      <c r="N53" s="202">
        <v>35.01</v>
      </c>
      <c r="O53" s="202">
        <v>0</v>
      </c>
      <c r="P53" s="202">
        <v>40.909999999999997</v>
      </c>
      <c r="Q53" s="202">
        <v>6.46</v>
      </c>
      <c r="R53" s="202">
        <v>12.57</v>
      </c>
      <c r="S53" s="202">
        <v>7.83</v>
      </c>
      <c r="T53" s="202">
        <v>0</v>
      </c>
      <c r="U53" s="202">
        <v>62.07</v>
      </c>
      <c r="V53" s="202">
        <v>6.15</v>
      </c>
      <c r="W53" s="202">
        <v>12.23</v>
      </c>
      <c r="X53" s="202">
        <v>42.51</v>
      </c>
      <c r="Y53" s="202">
        <v>0</v>
      </c>
      <c r="Z53" s="202">
        <v>75.06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4.82</v>
      </c>
      <c r="AJ53" s="202">
        <v>0</v>
      </c>
      <c r="AK53" s="202">
        <v>49.94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3.86</v>
      </c>
      <c r="K54" s="202">
        <v>4.83</v>
      </c>
      <c r="L54" s="202">
        <v>309.18</v>
      </c>
      <c r="M54" s="202">
        <v>27.28</v>
      </c>
      <c r="N54" s="202">
        <v>35.01</v>
      </c>
      <c r="O54" s="202">
        <v>0</v>
      </c>
      <c r="P54" s="202">
        <v>40.909999999999997</v>
      </c>
      <c r="Q54" s="202">
        <v>6.46</v>
      </c>
      <c r="R54" s="202">
        <v>12.57</v>
      </c>
      <c r="S54" s="202">
        <v>7.83</v>
      </c>
      <c r="T54" s="202">
        <v>0</v>
      </c>
      <c r="U54" s="202">
        <v>62.07</v>
      </c>
      <c r="V54" s="202">
        <v>6.15</v>
      </c>
      <c r="W54" s="202">
        <v>12.23</v>
      </c>
      <c r="X54" s="202">
        <v>42.51</v>
      </c>
      <c r="Y54" s="202">
        <v>0</v>
      </c>
      <c r="Z54" s="202">
        <v>75.06</v>
      </c>
      <c r="AA54" s="202">
        <v>0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4.82</v>
      </c>
      <c r="AJ54" s="202">
        <v>0</v>
      </c>
      <c r="AK54" s="202">
        <v>49.94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3.86</v>
      </c>
      <c r="K55" s="202">
        <v>4.83</v>
      </c>
      <c r="L55" s="202">
        <v>309.18</v>
      </c>
      <c r="M55" s="202">
        <v>27.28</v>
      </c>
      <c r="N55" s="202">
        <v>35.01</v>
      </c>
      <c r="O55" s="202">
        <v>0</v>
      </c>
      <c r="P55" s="202">
        <v>40.909999999999997</v>
      </c>
      <c r="Q55" s="202">
        <v>6.46</v>
      </c>
      <c r="R55" s="202">
        <v>12.57</v>
      </c>
      <c r="S55" s="202">
        <v>7.83</v>
      </c>
      <c r="T55" s="202">
        <v>0</v>
      </c>
      <c r="U55" s="202">
        <v>62.07</v>
      </c>
      <c r="V55" s="202">
        <v>6.15</v>
      </c>
      <c r="W55" s="202">
        <v>12.23</v>
      </c>
      <c r="X55" s="202">
        <v>42.51</v>
      </c>
      <c r="Y55" s="202">
        <v>0</v>
      </c>
      <c r="Z55" s="202">
        <v>75.06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4.82</v>
      </c>
      <c r="AJ55" s="202">
        <v>0</v>
      </c>
      <c r="AK55" s="202">
        <v>49.94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3.86</v>
      </c>
      <c r="K56" s="202">
        <v>4.83</v>
      </c>
      <c r="L56" s="202">
        <v>309.18</v>
      </c>
      <c r="M56" s="202">
        <v>27.28</v>
      </c>
      <c r="N56" s="202">
        <v>35.01</v>
      </c>
      <c r="O56" s="202">
        <v>0</v>
      </c>
      <c r="P56" s="202">
        <v>40.909999999999997</v>
      </c>
      <c r="Q56" s="202">
        <v>6.46</v>
      </c>
      <c r="R56" s="202">
        <v>12.57</v>
      </c>
      <c r="S56" s="202">
        <v>7.83</v>
      </c>
      <c r="T56" s="202">
        <v>0</v>
      </c>
      <c r="U56" s="202">
        <v>62.07</v>
      </c>
      <c r="V56" s="202">
        <v>6.15</v>
      </c>
      <c r="W56" s="202">
        <v>12.5</v>
      </c>
      <c r="X56" s="202">
        <v>42.51</v>
      </c>
      <c r="Y56" s="202">
        <v>0</v>
      </c>
      <c r="Z56" s="202">
        <v>75.06</v>
      </c>
      <c r="AA56" s="202">
        <v>0</v>
      </c>
      <c r="AB56" s="202">
        <v>0</v>
      </c>
      <c r="AC56" s="202">
        <v>8.7100000000000009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3.32</v>
      </c>
      <c r="AJ56" s="202">
        <v>0</v>
      </c>
      <c r="AK56" s="202">
        <v>49.94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3.86</v>
      </c>
      <c r="K57" s="202">
        <v>4.83</v>
      </c>
      <c r="L57" s="202">
        <v>367.15</v>
      </c>
      <c r="M57" s="202">
        <v>27.28</v>
      </c>
      <c r="N57" s="202">
        <v>35.01</v>
      </c>
      <c r="O57" s="202">
        <v>0</v>
      </c>
      <c r="P57" s="202">
        <v>40.909999999999997</v>
      </c>
      <c r="Q57" s="202">
        <v>6.46</v>
      </c>
      <c r="R57" s="202">
        <v>12.57</v>
      </c>
      <c r="S57" s="202">
        <v>7.83</v>
      </c>
      <c r="T57" s="202">
        <v>0</v>
      </c>
      <c r="U57" s="202">
        <v>62.07</v>
      </c>
      <c r="V57" s="202">
        <v>6.15</v>
      </c>
      <c r="W57" s="202">
        <v>12.5</v>
      </c>
      <c r="X57" s="202">
        <v>42.51</v>
      </c>
      <c r="Y57" s="202">
        <v>0</v>
      </c>
      <c r="Z57" s="202">
        <v>75.06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4.9800000000000004</v>
      </c>
      <c r="AJ57" s="202">
        <v>0</v>
      </c>
      <c r="AK57" s="202">
        <v>49.94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3.86</v>
      </c>
      <c r="K58" s="202">
        <v>4.83</v>
      </c>
      <c r="L58" s="202">
        <v>367.15</v>
      </c>
      <c r="M58" s="202">
        <v>27.28</v>
      </c>
      <c r="N58" s="202">
        <v>35.01</v>
      </c>
      <c r="O58" s="202">
        <v>0</v>
      </c>
      <c r="P58" s="202">
        <v>40.909999999999997</v>
      </c>
      <c r="Q58" s="202">
        <v>6.46</v>
      </c>
      <c r="R58" s="202">
        <v>12.57</v>
      </c>
      <c r="S58" s="202">
        <v>7.83</v>
      </c>
      <c r="T58" s="202">
        <v>0</v>
      </c>
      <c r="U58" s="202">
        <v>62.07</v>
      </c>
      <c r="V58" s="202">
        <v>6.15</v>
      </c>
      <c r="W58" s="202">
        <v>12.5</v>
      </c>
      <c r="X58" s="202">
        <v>42.51</v>
      </c>
      <c r="Y58" s="202">
        <v>0</v>
      </c>
      <c r="Z58" s="202">
        <v>75.06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4.9800000000000004</v>
      </c>
      <c r="AJ58" s="202">
        <v>0</v>
      </c>
      <c r="AK58" s="202">
        <v>49.94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3.86</v>
      </c>
      <c r="K59" s="202">
        <v>4.83</v>
      </c>
      <c r="L59" s="202">
        <v>425.12</v>
      </c>
      <c r="M59" s="202">
        <v>27.28</v>
      </c>
      <c r="N59" s="202">
        <v>35.01</v>
      </c>
      <c r="O59" s="202">
        <v>0</v>
      </c>
      <c r="P59" s="202">
        <v>40.909999999999997</v>
      </c>
      <c r="Q59" s="202">
        <v>6.46</v>
      </c>
      <c r="R59" s="202">
        <v>12.57</v>
      </c>
      <c r="S59" s="202">
        <v>7.83</v>
      </c>
      <c r="T59" s="202">
        <v>0</v>
      </c>
      <c r="U59" s="202">
        <v>62.07</v>
      </c>
      <c r="V59" s="202">
        <v>6.15</v>
      </c>
      <c r="W59" s="202">
        <v>12.5</v>
      </c>
      <c r="X59" s="202">
        <v>42.51</v>
      </c>
      <c r="Y59" s="202">
        <v>0</v>
      </c>
      <c r="Z59" s="202">
        <v>75.06</v>
      </c>
      <c r="AA59" s="202">
        <v>0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4.9800000000000004</v>
      </c>
      <c r="AJ59" s="202">
        <v>0</v>
      </c>
      <c r="AK59" s="202">
        <v>49.11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3.86</v>
      </c>
      <c r="K60" s="202">
        <v>4.83</v>
      </c>
      <c r="L60" s="202">
        <v>483.09</v>
      </c>
      <c r="M60" s="202">
        <v>27.28</v>
      </c>
      <c r="N60" s="202">
        <v>35.01</v>
      </c>
      <c r="O60" s="202">
        <v>0</v>
      </c>
      <c r="P60" s="202">
        <v>40.909999999999997</v>
      </c>
      <c r="Q60" s="202">
        <v>6.46</v>
      </c>
      <c r="R60" s="202">
        <v>12.57</v>
      </c>
      <c r="S60" s="202">
        <v>7.83</v>
      </c>
      <c r="T60" s="202">
        <v>0</v>
      </c>
      <c r="U60" s="202">
        <v>62.07</v>
      </c>
      <c r="V60" s="202">
        <v>6.15</v>
      </c>
      <c r="W60" s="202">
        <v>12.5</v>
      </c>
      <c r="X60" s="202">
        <v>42.51</v>
      </c>
      <c r="Y60" s="202">
        <v>0</v>
      </c>
      <c r="Z60" s="202">
        <v>75.06</v>
      </c>
      <c r="AA60" s="202">
        <v>0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4.9800000000000004</v>
      </c>
      <c r="AJ60" s="202">
        <v>0</v>
      </c>
      <c r="AK60" s="202">
        <v>49.11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3.86</v>
      </c>
      <c r="K61" s="202">
        <v>4.83</v>
      </c>
      <c r="L61" s="202">
        <v>483.09</v>
      </c>
      <c r="M61" s="202">
        <v>24.9</v>
      </c>
      <c r="N61" s="202">
        <v>35.01</v>
      </c>
      <c r="O61" s="202">
        <v>0</v>
      </c>
      <c r="P61" s="202">
        <v>40.909999999999997</v>
      </c>
      <c r="Q61" s="202">
        <v>6.46</v>
      </c>
      <c r="R61" s="202">
        <v>12.57</v>
      </c>
      <c r="S61" s="202">
        <v>7.83</v>
      </c>
      <c r="T61" s="202">
        <v>0</v>
      </c>
      <c r="U61" s="202">
        <v>62.07</v>
      </c>
      <c r="V61" s="202">
        <v>6.15</v>
      </c>
      <c r="W61" s="202">
        <v>12.5</v>
      </c>
      <c r="X61" s="202">
        <v>42.51</v>
      </c>
      <c r="Y61" s="202">
        <v>0</v>
      </c>
      <c r="Z61" s="202">
        <v>75.06</v>
      </c>
      <c r="AA61" s="202">
        <v>0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4.9800000000000004</v>
      </c>
      <c r="AJ61" s="202">
        <v>0</v>
      </c>
      <c r="AK61" s="202">
        <v>49.11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3.86</v>
      </c>
      <c r="K62" s="202">
        <v>4.83</v>
      </c>
      <c r="L62" s="202">
        <v>521.74</v>
      </c>
      <c r="M62" s="202">
        <v>24.9</v>
      </c>
      <c r="N62" s="202">
        <v>35.01</v>
      </c>
      <c r="O62" s="202">
        <v>0</v>
      </c>
      <c r="P62" s="202">
        <v>40.909999999999997</v>
      </c>
      <c r="Q62" s="202">
        <v>6.46</v>
      </c>
      <c r="R62" s="202">
        <v>12.57</v>
      </c>
      <c r="S62" s="202">
        <v>7.83</v>
      </c>
      <c r="T62" s="202">
        <v>0</v>
      </c>
      <c r="U62" s="202">
        <v>62.07</v>
      </c>
      <c r="V62" s="202">
        <v>6.15</v>
      </c>
      <c r="W62" s="202">
        <v>12.5</v>
      </c>
      <c r="X62" s="202">
        <v>42.51</v>
      </c>
      <c r="Y62" s="202">
        <v>0</v>
      </c>
      <c r="Z62" s="202">
        <v>75.06</v>
      </c>
      <c r="AA62" s="202">
        <v>0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4.9800000000000004</v>
      </c>
      <c r="AJ62" s="202">
        <v>0</v>
      </c>
      <c r="AK62" s="202">
        <v>49.11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0.69</v>
      </c>
      <c r="J63" s="202">
        <v>10.39</v>
      </c>
      <c r="K63" s="202">
        <v>9.09</v>
      </c>
      <c r="L63" s="202">
        <v>558.94000000000005</v>
      </c>
      <c r="M63" s="202">
        <v>24.9</v>
      </c>
      <c r="N63" s="202">
        <v>35.01</v>
      </c>
      <c r="O63" s="202">
        <v>0</v>
      </c>
      <c r="P63" s="202">
        <v>40.909999999999997</v>
      </c>
      <c r="Q63" s="202">
        <v>6.46</v>
      </c>
      <c r="R63" s="202">
        <v>12.57</v>
      </c>
      <c r="S63" s="202">
        <v>7.83</v>
      </c>
      <c r="T63" s="202">
        <v>0</v>
      </c>
      <c r="U63" s="202">
        <v>62.07</v>
      </c>
      <c r="V63" s="202">
        <v>6.15</v>
      </c>
      <c r="W63" s="202">
        <v>12.77</v>
      </c>
      <c r="X63" s="202">
        <v>42.51</v>
      </c>
      <c r="Y63" s="202">
        <v>0</v>
      </c>
      <c r="Z63" s="202">
        <v>75.06</v>
      </c>
      <c r="AA63" s="202">
        <v>0</v>
      </c>
      <c r="AB63" s="202">
        <v>0</v>
      </c>
      <c r="AC63" s="202">
        <v>8.7100000000000009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3.32</v>
      </c>
      <c r="AJ63" s="202">
        <v>0</v>
      </c>
      <c r="AK63" s="202">
        <v>64.16</v>
      </c>
      <c r="AL63" s="202">
        <v>0</v>
      </c>
      <c r="AM63" s="202">
        <v>0</v>
      </c>
      <c r="AN63" s="202">
        <v>0</v>
      </c>
      <c r="AO63" s="202">
        <v>0</v>
      </c>
      <c r="AP63" s="202">
        <v>17.75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0.69</v>
      </c>
      <c r="J64" s="202">
        <v>10.39</v>
      </c>
      <c r="K64" s="202">
        <v>9.09</v>
      </c>
      <c r="L64" s="202">
        <v>558.94000000000005</v>
      </c>
      <c r="M64" s="202">
        <v>24.9</v>
      </c>
      <c r="N64" s="202">
        <v>35.01</v>
      </c>
      <c r="O64" s="202">
        <v>0</v>
      </c>
      <c r="P64" s="202">
        <v>40.909999999999997</v>
      </c>
      <c r="Q64" s="202">
        <v>6.46</v>
      </c>
      <c r="R64" s="202">
        <v>12.57</v>
      </c>
      <c r="S64" s="202">
        <v>7.83</v>
      </c>
      <c r="T64" s="202">
        <v>0</v>
      </c>
      <c r="U64" s="202">
        <v>62.07</v>
      </c>
      <c r="V64" s="202">
        <v>6.15</v>
      </c>
      <c r="W64" s="202">
        <v>12.77</v>
      </c>
      <c r="X64" s="202">
        <v>42.51</v>
      </c>
      <c r="Y64" s="202">
        <v>0</v>
      </c>
      <c r="Z64" s="202">
        <v>75.06</v>
      </c>
      <c r="AA64" s="202">
        <v>0</v>
      </c>
      <c r="AB64" s="202">
        <v>0</v>
      </c>
      <c r="AC64" s="202">
        <v>8.7100000000000009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3.32</v>
      </c>
      <c r="AJ64" s="202">
        <v>0</v>
      </c>
      <c r="AK64" s="202">
        <v>64.16</v>
      </c>
      <c r="AL64" s="202">
        <v>0</v>
      </c>
      <c r="AM64" s="202">
        <v>0</v>
      </c>
      <c r="AN64" s="202">
        <v>0</v>
      </c>
      <c r="AO64" s="202">
        <v>0</v>
      </c>
      <c r="AP64" s="202">
        <v>17.75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0.69</v>
      </c>
      <c r="J65" s="202">
        <v>10.39</v>
      </c>
      <c r="K65" s="202">
        <v>9.09</v>
      </c>
      <c r="L65" s="202">
        <v>558.94000000000005</v>
      </c>
      <c r="M65" s="202">
        <v>24.9</v>
      </c>
      <c r="N65" s="202">
        <v>35.01</v>
      </c>
      <c r="O65" s="202">
        <v>0</v>
      </c>
      <c r="P65" s="202">
        <v>40.909999999999997</v>
      </c>
      <c r="Q65" s="202">
        <v>6.46</v>
      </c>
      <c r="R65" s="202">
        <v>12.57</v>
      </c>
      <c r="S65" s="202">
        <v>7.83</v>
      </c>
      <c r="T65" s="202">
        <v>0</v>
      </c>
      <c r="U65" s="202">
        <v>62.07</v>
      </c>
      <c r="V65" s="202">
        <v>6.15</v>
      </c>
      <c r="W65" s="202">
        <v>12.77</v>
      </c>
      <c r="X65" s="202">
        <v>42.51</v>
      </c>
      <c r="Y65" s="202">
        <v>0</v>
      </c>
      <c r="Z65" s="202">
        <v>75.06</v>
      </c>
      <c r="AA65" s="202">
        <v>0</v>
      </c>
      <c r="AB65" s="202">
        <v>0</v>
      </c>
      <c r="AC65" s="202">
        <v>8.7100000000000009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3.32</v>
      </c>
      <c r="AJ65" s="202">
        <v>0</v>
      </c>
      <c r="AK65" s="202">
        <v>64.16</v>
      </c>
      <c r="AL65" s="202">
        <v>0</v>
      </c>
      <c r="AM65" s="202">
        <v>0</v>
      </c>
      <c r="AN65" s="202">
        <v>0</v>
      </c>
      <c r="AO65" s="202">
        <v>0</v>
      </c>
      <c r="AP65" s="202">
        <v>17.75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0.69</v>
      </c>
      <c r="J66" s="202">
        <v>10.39</v>
      </c>
      <c r="K66" s="202">
        <v>9.09</v>
      </c>
      <c r="L66" s="202">
        <v>558.94000000000005</v>
      </c>
      <c r="M66" s="202">
        <v>24.9</v>
      </c>
      <c r="N66" s="202">
        <v>35.01</v>
      </c>
      <c r="O66" s="202">
        <v>0</v>
      </c>
      <c r="P66" s="202">
        <v>40.909999999999997</v>
      </c>
      <c r="Q66" s="202">
        <v>6.46</v>
      </c>
      <c r="R66" s="202">
        <v>12.57</v>
      </c>
      <c r="S66" s="202">
        <v>7.83</v>
      </c>
      <c r="T66" s="202">
        <v>0</v>
      </c>
      <c r="U66" s="202">
        <v>62.07</v>
      </c>
      <c r="V66" s="202">
        <v>6.15</v>
      </c>
      <c r="W66" s="202">
        <v>12.77</v>
      </c>
      <c r="X66" s="202">
        <v>42.51</v>
      </c>
      <c r="Y66" s="202">
        <v>0</v>
      </c>
      <c r="Z66" s="202">
        <v>75.06</v>
      </c>
      <c r="AA66" s="202">
        <v>0</v>
      </c>
      <c r="AB66" s="202">
        <v>0</v>
      </c>
      <c r="AC66" s="202">
        <v>8.7100000000000009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3.32</v>
      </c>
      <c r="AJ66" s="202">
        <v>0</v>
      </c>
      <c r="AK66" s="202">
        <v>64.16</v>
      </c>
      <c r="AL66" s="202">
        <v>0</v>
      </c>
      <c r="AM66" s="202">
        <v>0</v>
      </c>
      <c r="AN66" s="202">
        <v>0</v>
      </c>
      <c r="AO66" s="202">
        <v>0</v>
      </c>
      <c r="AP66" s="202">
        <v>27.09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0.69</v>
      </c>
      <c r="J67" s="202">
        <v>10.39</v>
      </c>
      <c r="K67" s="202">
        <v>9.09</v>
      </c>
      <c r="L67" s="202">
        <v>558.94000000000005</v>
      </c>
      <c r="M67" s="202">
        <v>24.9</v>
      </c>
      <c r="N67" s="202">
        <v>35.01</v>
      </c>
      <c r="O67" s="202">
        <v>0</v>
      </c>
      <c r="P67" s="202">
        <v>40.909999999999997</v>
      </c>
      <c r="Q67" s="202">
        <v>6.46</v>
      </c>
      <c r="R67" s="202">
        <v>12.57</v>
      </c>
      <c r="S67" s="202">
        <v>7.83</v>
      </c>
      <c r="T67" s="202">
        <v>0</v>
      </c>
      <c r="U67" s="202">
        <v>62.07</v>
      </c>
      <c r="V67" s="202">
        <v>6.15</v>
      </c>
      <c r="W67" s="202">
        <v>12.77</v>
      </c>
      <c r="X67" s="202">
        <v>42.51</v>
      </c>
      <c r="Y67" s="202">
        <v>0</v>
      </c>
      <c r="Z67" s="202">
        <v>75.06</v>
      </c>
      <c r="AA67" s="202">
        <v>0</v>
      </c>
      <c r="AB67" s="202">
        <v>0</v>
      </c>
      <c r="AC67" s="202">
        <v>8.7100000000000009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3.32</v>
      </c>
      <c r="AJ67" s="202">
        <v>0</v>
      </c>
      <c r="AK67" s="202">
        <v>64.16</v>
      </c>
      <c r="AL67" s="202">
        <v>0</v>
      </c>
      <c r="AM67" s="202">
        <v>0</v>
      </c>
      <c r="AN67" s="202">
        <v>0</v>
      </c>
      <c r="AO67" s="202">
        <v>0</v>
      </c>
      <c r="AP67" s="202">
        <v>27.09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0.69</v>
      </c>
      <c r="J68" s="202">
        <v>10.39</v>
      </c>
      <c r="K68" s="202">
        <v>9.09</v>
      </c>
      <c r="L68" s="202">
        <v>558.94000000000005</v>
      </c>
      <c r="M68" s="202">
        <v>24.9</v>
      </c>
      <c r="N68" s="202">
        <v>35.01</v>
      </c>
      <c r="O68" s="202">
        <v>0</v>
      </c>
      <c r="P68" s="202">
        <v>40.909999999999997</v>
      </c>
      <c r="Q68" s="202">
        <v>6.46</v>
      </c>
      <c r="R68" s="202">
        <v>12.57</v>
      </c>
      <c r="S68" s="202">
        <v>7.83</v>
      </c>
      <c r="T68" s="202">
        <v>0</v>
      </c>
      <c r="U68" s="202">
        <v>62.07</v>
      </c>
      <c r="V68" s="202">
        <v>6.15</v>
      </c>
      <c r="W68" s="202">
        <v>12.77</v>
      </c>
      <c r="X68" s="202">
        <v>42.51</v>
      </c>
      <c r="Y68" s="202">
        <v>0</v>
      </c>
      <c r="Z68" s="202">
        <v>75.06</v>
      </c>
      <c r="AA68" s="202">
        <v>0</v>
      </c>
      <c r="AB68" s="202">
        <v>0</v>
      </c>
      <c r="AC68" s="202">
        <v>9.8800000000000008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4.0999999999999996</v>
      </c>
      <c r="AJ68" s="202">
        <v>0</v>
      </c>
      <c r="AK68" s="202">
        <v>64.16</v>
      </c>
      <c r="AL68" s="202">
        <v>0</v>
      </c>
      <c r="AM68" s="202">
        <v>0</v>
      </c>
      <c r="AN68" s="202">
        <v>0</v>
      </c>
      <c r="AO68" s="202">
        <v>0</v>
      </c>
      <c r="AP68" s="202">
        <v>27.09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0.69</v>
      </c>
      <c r="J69" s="202">
        <v>3.86</v>
      </c>
      <c r="K69" s="202">
        <v>4.83</v>
      </c>
      <c r="L69" s="202">
        <v>558.94000000000005</v>
      </c>
      <c r="M69" s="202">
        <v>24.9</v>
      </c>
      <c r="N69" s="202">
        <v>35.01</v>
      </c>
      <c r="O69" s="202">
        <v>0</v>
      </c>
      <c r="P69" s="202">
        <v>40.909999999999997</v>
      </c>
      <c r="Q69" s="202">
        <v>6.46</v>
      </c>
      <c r="R69" s="202">
        <v>12.57</v>
      </c>
      <c r="S69" s="202">
        <v>7.83</v>
      </c>
      <c r="T69" s="202">
        <v>0</v>
      </c>
      <c r="U69" s="202">
        <v>62.07</v>
      </c>
      <c r="V69" s="202">
        <v>6.15</v>
      </c>
      <c r="W69" s="202">
        <v>12.77</v>
      </c>
      <c r="X69" s="202">
        <v>42.51</v>
      </c>
      <c r="Y69" s="202">
        <v>0</v>
      </c>
      <c r="Z69" s="202">
        <v>75.06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5.03</v>
      </c>
      <c r="AJ69" s="202">
        <v>0</v>
      </c>
      <c r="AK69" s="202">
        <v>46.09</v>
      </c>
      <c r="AL69" s="202">
        <v>0</v>
      </c>
      <c r="AM69" s="202">
        <v>0</v>
      </c>
      <c r="AN69" s="202">
        <v>0</v>
      </c>
      <c r="AO69" s="202">
        <v>0</v>
      </c>
      <c r="AP69" s="202">
        <v>27.09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0.69</v>
      </c>
      <c r="J70" s="202">
        <v>10.39</v>
      </c>
      <c r="K70" s="202">
        <v>9.09</v>
      </c>
      <c r="L70" s="202">
        <v>558.94000000000005</v>
      </c>
      <c r="M70" s="202">
        <v>24.9</v>
      </c>
      <c r="N70" s="202">
        <v>35.01</v>
      </c>
      <c r="O70" s="202">
        <v>0</v>
      </c>
      <c r="P70" s="202">
        <v>40.909999999999997</v>
      </c>
      <c r="Q70" s="202">
        <v>6.46</v>
      </c>
      <c r="R70" s="202">
        <v>12.57</v>
      </c>
      <c r="S70" s="202">
        <v>7.83</v>
      </c>
      <c r="T70" s="202">
        <v>0</v>
      </c>
      <c r="U70" s="202">
        <v>62.07</v>
      </c>
      <c r="V70" s="202">
        <v>6.15</v>
      </c>
      <c r="W70" s="202">
        <v>12.77</v>
      </c>
      <c r="X70" s="202">
        <v>42.51</v>
      </c>
      <c r="Y70" s="202">
        <v>0</v>
      </c>
      <c r="Z70" s="202">
        <v>75.06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5.03</v>
      </c>
      <c r="AJ70" s="202">
        <v>0</v>
      </c>
      <c r="AK70" s="202">
        <v>64.16</v>
      </c>
      <c r="AL70" s="202">
        <v>0</v>
      </c>
      <c r="AM70" s="202">
        <v>0</v>
      </c>
      <c r="AN70" s="202">
        <v>0</v>
      </c>
      <c r="AO70" s="202">
        <v>0</v>
      </c>
      <c r="AP70" s="202">
        <v>27.09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7.95</v>
      </c>
      <c r="J71" s="202">
        <v>2.02</v>
      </c>
      <c r="K71" s="202">
        <v>4.83</v>
      </c>
      <c r="L71" s="202">
        <v>483.09</v>
      </c>
      <c r="M71" s="202">
        <v>24.9</v>
      </c>
      <c r="N71" s="202">
        <v>35.01</v>
      </c>
      <c r="O71" s="202">
        <v>0</v>
      </c>
      <c r="P71" s="202">
        <v>40.909999999999997</v>
      </c>
      <c r="Q71" s="202">
        <v>6.46</v>
      </c>
      <c r="R71" s="202">
        <v>12.57</v>
      </c>
      <c r="S71" s="202">
        <v>7.83</v>
      </c>
      <c r="T71" s="202">
        <v>0</v>
      </c>
      <c r="U71" s="202">
        <v>62.07</v>
      </c>
      <c r="V71" s="202">
        <v>6.15</v>
      </c>
      <c r="W71" s="202">
        <v>12.77</v>
      </c>
      <c r="X71" s="202">
        <v>42.51</v>
      </c>
      <c r="Y71" s="202">
        <v>0</v>
      </c>
      <c r="Z71" s="202">
        <v>75.06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5.0999999999999996</v>
      </c>
      <c r="AJ71" s="202">
        <v>0</v>
      </c>
      <c r="AK71" s="202">
        <v>46.09</v>
      </c>
      <c r="AL71" s="202">
        <v>0</v>
      </c>
      <c r="AM71" s="202">
        <v>0</v>
      </c>
      <c r="AN71" s="202">
        <v>0</v>
      </c>
      <c r="AO71" s="202">
        <v>0</v>
      </c>
      <c r="AP71" s="202">
        <v>27.09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7.95</v>
      </c>
      <c r="J72" s="202">
        <v>2.02</v>
      </c>
      <c r="K72" s="202">
        <v>4.83</v>
      </c>
      <c r="L72" s="202">
        <v>483.09</v>
      </c>
      <c r="M72" s="202">
        <v>24.9</v>
      </c>
      <c r="N72" s="202">
        <v>35.01</v>
      </c>
      <c r="O72" s="202">
        <v>0</v>
      </c>
      <c r="P72" s="202">
        <v>40.909999999999997</v>
      </c>
      <c r="Q72" s="202">
        <v>6.46</v>
      </c>
      <c r="R72" s="202">
        <v>12.57</v>
      </c>
      <c r="S72" s="202">
        <v>7.83</v>
      </c>
      <c r="T72" s="202">
        <v>0</v>
      </c>
      <c r="U72" s="202">
        <v>62.07</v>
      </c>
      <c r="V72" s="202">
        <v>6.15</v>
      </c>
      <c r="W72" s="202">
        <v>12.77</v>
      </c>
      <c r="X72" s="202">
        <v>42.51</v>
      </c>
      <c r="Y72" s="202">
        <v>0</v>
      </c>
      <c r="Z72" s="202">
        <v>75.06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5.0999999999999996</v>
      </c>
      <c r="AJ72" s="202">
        <v>0</v>
      </c>
      <c r="AK72" s="202">
        <v>46.09</v>
      </c>
      <c r="AL72" s="202">
        <v>0</v>
      </c>
      <c r="AM72" s="202">
        <v>0</v>
      </c>
      <c r="AN72" s="202">
        <v>0</v>
      </c>
      <c r="AO72" s="202">
        <v>0</v>
      </c>
      <c r="AP72" s="202">
        <v>27.09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4</v>
      </c>
      <c r="G73" s="202">
        <v>0</v>
      </c>
      <c r="H73" s="202">
        <v>0</v>
      </c>
      <c r="I73" s="202">
        <v>5.78</v>
      </c>
      <c r="J73" s="202">
        <v>2.02</v>
      </c>
      <c r="K73" s="202">
        <v>4.83</v>
      </c>
      <c r="L73" s="202">
        <v>483.09</v>
      </c>
      <c r="M73" s="202">
        <v>24.9</v>
      </c>
      <c r="N73" s="202">
        <v>35.01</v>
      </c>
      <c r="O73" s="202">
        <v>0</v>
      </c>
      <c r="P73" s="202">
        <v>40.909999999999997</v>
      </c>
      <c r="Q73" s="202">
        <v>6.46</v>
      </c>
      <c r="R73" s="202">
        <v>12.57</v>
      </c>
      <c r="S73" s="202">
        <v>7.83</v>
      </c>
      <c r="T73" s="202">
        <v>0</v>
      </c>
      <c r="U73" s="202">
        <v>62.07</v>
      </c>
      <c r="V73" s="202">
        <v>6.15</v>
      </c>
      <c r="W73" s="202">
        <v>12.77</v>
      </c>
      <c r="X73" s="202">
        <v>42.51</v>
      </c>
      <c r="Y73" s="202">
        <v>0</v>
      </c>
      <c r="Z73" s="202">
        <v>75.06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5.0999999999999996</v>
      </c>
      <c r="AJ73" s="202">
        <v>0</v>
      </c>
      <c r="AK73" s="202">
        <v>46.09</v>
      </c>
      <c r="AL73" s="202">
        <v>0</v>
      </c>
      <c r="AM73" s="202">
        <v>0</v>
      </c>
      <c r="AN73" s="202">
        <v>0</v>
      </c>
      <c r="AO73" s="202">
        <v>0</v>
      </c>
      <c r="AP73" s="202">
        <v>27.09</v>
      </c>
      <c r="AQ73" s="202">
        <v>11.52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8.01</v>
      </c>
      <c r="G74" s="202">
        <v>0</v>
      </c>
      <c r="H74" s="202">
        <v>0</v>
      </c>
      <c r="I74" s="202">
        <v>5.78</v>
      </c>
      <c r="J74" s="202">
        <v>2.02</v>
      </c>
      <c r="K74" s="202">
        <v>4.83</v>
      </c>
      <c r="L74" s="202">
        <v>483.09</v>
      </c>
      <c r="M74" s="202">
        <v>24.9</v>
      </c>
      <c r="N74" s="202">
        <v>35.01</v>
      </c>
      <c r="O74" s="202">
        <v>0</v>
      </c>
      <c r="P74" s="202">
        <v>40.909999999999997</v>
      </c>
      <c r="Q74" s="202">
        <v>6.46</v>
      </c>
      <c r="R74" s="202">
        <v>12.57</v>
      </c>
      <c r="S74" s="202">
        <v>7.83</v>
      </c>
      <c r="T74" s="202">
        <v>0</v>
      </c>
      <c r="U74" s="202">
        <v>62.07</v>
      </c>
      <c r="V74" s="202">
        <v>6.15</v>
      </c>
      <c r="W74" s="202">
        <v>12.77</v>
      </c>
      <c r="X74" s="202">
        <v>42.51</v>
      </c>
      <c r="Y74" s="202">
        <v>0</v>
      </c>
      <c r="Z74" s="202">
        <v>75.06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5.19</v>
      </c>
      <c r="AJ74" s="202">
        <v>0</v>
      </c>
      <c r="AK74" s="202">
        <v>46.62</v>
      </c>
      <c r="AL74" s="202">
        <v>0</v>
      </c>
      <c r="AM74" s="202">
        <v>0</v>
      </c>
      <c r="AN74" s="202">
        <v>0</v>
      </c>
      <c r="AO74" s="202">
        <v>0</v>
      </c>
      <c r="AP74" s="202">
        <v>27.09</v>
      </c>
      <c r="AQ74" s="202">
        <v>7.12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5.61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1.1599999999999999</v>
      </c>
      <c r="K75" s="202">
        <v>4.83</v>
      </c>
      <c r="L75" s="202">
        <v>558.94000000000005</v>
      </c>
      <c r="M75" s="202">
        <v>24.9</v>
      </c>
      <c r="N75" s="202">
        <v>35.01</v>
      </c>
      <c r="O75" s="202">
        <v>0</v>
      </c>
      <c r="P75" s="202">
        <v>40.020000000000003</v>
      </c>
      <c r="Q75" s="202">
        <v>6.46</v>
      </c>
      <c r="R75" s="202">
        <v>12.57</v>
      </c>
      <c r="S75" s="202">
        <v>7.83</v>
      </c>
      <c r="T75" s="202">
        <v>0</v>
      </c>
      <c r="U75" s="202">
        <v>62.07</v>
      </c>
      <c r="V75" s="202">
        <v>6.15</v>
      </c>
      <c r="W75" s="202">
        <v>12.77</v>
      </c>
      <c r="X75" s="202">
        <v>42.51</v>
      </c>
      <c r="Y75" s="202">
        <v>0</v>
      </c>
      <c r="Z75" s="202">
        <v>75.06</v>
      </c>
      <c r="AA75" s="202">
        <v>0</v>
      </c>
      <c r="AB75" s="202">
        <v>0</v>
      </c>
      <c r="AC75" s="202">
        <v>8.7100000000000009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3.32</v>
      </c>
      <c r="AJ75" s="202">
        <v>0</v>
      </c>
      <c r="AK75" s="202">
        <v>47.12</v>
      </c>
      <c r="AL75" s="202">
        <v>0</v>
      </c>
      <c r="AM75" s="202">
        <v>0</v>
      </c>
      <c r="AN75" s="202">
        <v>0</v>
      </c>
      <c r="AO75" s="202">
        <v>0</v>
      </c>
      <c r="AP75" s="202">
        <v>27.09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7.67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1.1599999999999999</v>
      </c>
      <c r="K76" s="202">
        <v>9.09</v>
      </c>
      <c r="L76" s="202">
        <v>558.94000000000005</v>
      </c>
      <c r="M76" s="202">
        <v>24.9</v>
      </c>
      <c r="N76" s="202">
        <v>35.01</v>
      </c>
      <c r="O76" s="202">
        <v>0</v>
      </c>
      <c r="P76" s="202">
        <v>40.020000000000003</v>
      </c>
      <c r="Q76" s="202">
        <v>6.46</v>
      </c>
      <c r="R76" s="202">
        <v>12.57</v>
      </c>
      <c r="S76" s="202">
        <v>7.83</v>
      </c>
      <c r="T76" s="202">
        <v>0</v>
      </c>
      <c r="U76" s="202">
        <v>62.07</v>
      </c>
      <c r="V76" s="202">
        <v>6.15</v>
      </c>
      <c r="W76" s="202">
        <v>12.77</v>
      </c>
      <c r="X76" s="202">
        <v>42.51</v>
      </c>
      <c r="Y76" s="202">
        <v>0</v>
      </c>
      <c r="Z76" s="202">
        <v>75.06</v>
      </c>
      <c r="AA76" s="202">
        <v>0</v>
      </c>
      <c r="AB76" s="202">
        <v>0</v>
      </c>
      <c r="AC76" s="202">
        <v>8.7100000000000009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3.32</v>
      </c>
      <c r="AJ76" s="202">
        <v>0</v>
      </c>
      <c r="AK76" s="202">
        <v>65.25</v>
      </c>
      <c r="AL76" s="202">
        <v>0</v>
      </c>
      <c r="AM76" s="202">
        <v>0</v>
      </c>
      <c r="AN76" s="202">
        <v>0</v>
      </c>
      <c r="AO76" s="202">
        <v>0</v>
      </c>
      <c r="AP76" s="202">
        <v>27.09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6.18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1.95</v>
      </c>
      <c r="K77" s="202">
        <v>9.09</v>
      </c>
      <c r="L77" s="202">
        <v>558.94000000000005</v>
      </c>
      <c r="M77" s="202">
        <v>24.9</v>
      </c>
      <c r="N77" s="202">
        <v>35.01</v>
      </c>
      <c r="O77" s="202">
        <v>0</v>
      </c>
      <c r="P77" s="202">
        <v>40.020000000000003</v>
      </c>
      <c r="Q77" s="202">
        <v>6.46</v>
      </c>
      <c r="R77" s="202">
        <v>12.57</v>
      </c>
      <c r="S77" s="202">
        <v>7.83</v>
      </c>
      <c r="T77" s="202">
        <v>0</v>
      </c>
      <c r="U77" s="202">
        <v>62.07</v>
      </c>
      <c r="V77" s="202">
        <v>6.15</v>
      </c>
      <c r="W77" s="202">
        <v>12.77</v>
      </c>
      <c r="X77" s="202">
        <v>42.51</v>
      </c>
      <c r="Y77" s="202">
        <v>0</v>
      </c>
      <c r="Z77" s="202">
        <v>75.06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5.19</v>
      </c>
      <c r="AJ77" s="202">
        <v>0</v>
      </c>
      <c r="AK77" s="202">
        <v>65.25</v>
      </c>
      <c r="AL77" s="202">
        <v>0</v>
      </c>
      <c r="AM77" s="202">
        <v>0</v>
      </c>
      <c r="AN77" s="202">
        <v>0</v>
      </c>
      <c r="AO77" s="202">
        <v>0</v>
      </c>
      <c r="AP77" s="202">
        <v>27.09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5.91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1.95</v>
      </c>
      <c r="K78" s="202">
        <v>9.09</v>
      </c>
      <c r="L78" s="202">
        <v>558.94000000000005</v>
      </c>
      <c r="M78" s="202">
        <v>24.9</v>
      </c>
      <c r="N78" s="202">
        <v>35.01</v>
      </c>
      <c r="O78" s="202">
        <v>0</v>
      </c>
      <c r="P78" s="202">
        <v>40.020000000000003</v>
      </c>
      <c r="Q78" s="202">
        <v>6.46</v>
      </c>
      <c r="R78" s="202">
        <v>12.57</v>
      </c>
      <c r="S78" s="202">
        <v>7.83</v>
      </c>
      <c r="T78" s="202">
        <v>0</v>
      </c>
      <c r="U78" s="202">
        <v>62.07</v>
      </c>
      <c r="V78" s="202">
        <v>6.15</v>
      </c>
      <c r="W78" s="202">
        <v>12.77</v>
      </c>
      <c r="X78" s="202">
        <v>42.51</v>
      </c>
      <c r="Y78" s="202">
        <v>0</v>
      </c>
      <c r="Z78" s="202">
        <v>75.06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5.19</v>
      </c>
      <c r="AJ78" s="202">
        <v>0</v>
      </c>
      <c r="AK78" s="202">
        <v>65.25</v>
      </c>
      <c r="AL78" s="202">
        <v>0</v>
      </c>
      <c r="AM78" s="202">
        <v>0</v>
      </c>
      <c r="AN78" s="202">
        <v>0</v>
      </c>
      <c r="AO78" s="202">
        <v>0</v>
      </c>
      <c r="AP78" s="202">
        <v>27.09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5.91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1.95</v>
      </c>
      <c r="K79" s="202">
        <v>9.09</v>
      </c>
      <c r="L79" s="202">
        <v>558.94000000000005</v>
      </c>
      <c r="M79" s="202">
        <v>27.28</v>
      </c>
      <c r="N79" s="202">
        <v>35.01</v>
      </c>
      <c r="O79" s="202">
        <v>0</v>
      </c>
      <c r="P79" s="202">
        <v>40.909999999999997</v>
      </c>
      <c r="Q79" s="202">
        <v>6.46</v>
      </c>
      <c r="R79" s="202">
        <v>12.57</v>
      </c>
      <c r="S79" s="202">
        <v>7.83</v>
      </c>
      <c r="T79" s="202">
        <v>0</v>
      </c>
      <c r="U79" s="202">
        <v>62.07</v>
      </c>
      <c r="V79" s="202">
        <v>6.15</v>
      </c>
      <c r="W79" s="202">
        <v>12.77</v>
      </c>
      <c r="X79" s="202">
        <v>42.51</v>
      </c>
      <c r="Y79" s="202">
        <v>0</v>
      </c>
      <c r="Z79" s="202">
        <v>75.06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5.39</v>
      </c>
      <c r="AJ79" s="202">
        <v>0</v>
      </c>
      <c r="AK79" s="202">
        <v>65.260000000000005</v>
      </c>
      <c r="AL79" s="202">
        <v>0</v>
      </c>
      <c r="AM79" s="202">
        <v>0</v>
      </c>
      <c r="AN79" s="202">
        <v>0</v>
      </c>
      <c r="AO79" s="202">
        <v>0</v>
      </c>
      <c r="AP79" s="202">
        <v>27.09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5.91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1.95</v>
      </c>
      <c r="K80" s="202">
        <v>9.09</v>
      </c>
      <c r="L80" s="202">
        <v>558.94000000000005</v>
      </c>
      <c r="M80" s="202">
        <v>27.28</v>
      </c>
      <c r="N80" s="202">
        <v>35.01</v>
      </c>
      <c r="O80" s="202">
        <v>0</v>
      </c>
      <c r="P80" s="202">
        <v>40.909999999999997</v>
      </c>
      <c r="Q80" s="202">
        <v>6.46</v>
      </c>
      <c r="R80" s="202">
        <v>12.57</v>
      </c>
      <c r="S80" s="202">
        <v>7.83</v>
      </c>
      <c r="T80" s="202">
        <v>0</v>
      </c>
      <c r="U80" s="202">
        <v>62.07</v>
      </c>
      <c r="V80" s="202">
        <v>6.15</v>
      </c>
      <c r="W80" s="202">
        <v>12.77</v>
      </c>
      <c r="X80" s="202">
        <v>42.51</v>
      </c>
      <c r="Y80" s="202">
        <v>0</v>
      </c>
      <c r="Z80" s="202">
        <v>75.06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5.39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27.09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5.91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1.95</v>
      </c>
      <c r="K81" s="202">
        <v>9.09</v>
      </c>
      <c r="L81" s="202">
        <v>558.94000000000005</v>
      </c>
      <c r="M81" s="202">
        <v>27.28</v>
      </c>
      <c r="N81" s="202">
        <v>35.01</v>
      </c>
      <c r="O81" s="202">
        <v>0</v>
      </c>
      <c r="P81" s="202">
        <v>40.909999999999997</v>
      </c>
      <c r="Q81" s="202">
        <v>6.46</v>
      </c>
      <c r="R81" s="202">
        <v>12.57</v>
      </c>
      <c r="S81" s="202">
        <v>7.83</v>
      </c>
      <c r="T81" s="202">
        <v>0</v>
      </c>
      <c r="U81" s="202">
        <v>62.07</v>
      </c>
      <c r="V81" s="202">
        <v>6.15</v>
      </c>
      <c r="W81" s="202">
        <v>12.77</v>
      </c>
      <c r="X81" s="202">
        <v>42.51</v>
      </c>
      <c r="Y81" s="202">
        <v>0</v>
      </c>
      <c r="Z81" s="202">
        <v>75.06</v>
      </c>
      <c r="AA81" s="202">
        <v>0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5.39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2.17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5.91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1.95</v>
      </c>
      <c r="K82" s="202">
        <v>9.09</v>
      </c>
      <c r="L82" s="202">
        <v>558.94000000000005</v>
      </c>
      <c r="M82" s="202">
        <v>27.28</v>
      </c>
      <c r="N82" s="202">
        <v>35.01</v>
      </c>
      <c r="O82" s="202">
        <v>0</v>
      </c>
      <c r="P82" s="202">
        <v>40.909999999999997</v>
      </c>
      <c r="Q82" s="202">
        <v>6.46</v>
      </c>
      <c r="R82" s="202">
        <v>12.57</v>
      </c>
      <c r="S82" s="202">
        <v>7.83</v>
      </c>
      <c r="T82" s="202">
        <v>0</v>
      </c>
      <c r="U82" s="202">
        <v>62.07</v>
      </c>
      <c r="V82" s="202">
        <v>6.15</v>
      </c>
      <c r="W82" s="202">
        <v>12.77</v>
      </c>
      <c r="X82" s="202">
        <v>42.51</v>
      </c>
      <c r="Y82" s="202">
        <v>0</v>
      </c>
      <c r="Z82" s="202">
        <v>75.06</v>
      </c>
      <c r="AA82" s="202">
        <v>0</v>
      </c>
      <c r="AB82" s="202">
        <v>0</v>
      </c>
      <c r="AC82" s="202">
        <v>8.7100000000000009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3.45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40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5.91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1.95</v>
      </c>
      <c r="K83" s="202">
        <v>9.09</v>
      </c>
      <c r="L83" s="202">
        <v>558.94000000000005</v>
      </c>
      <c r="M83" s="202">
        <v>27.28</v>
      </c>
      <c r="N83" s="202">
        <v>35.01</v>
      </c>
      <c r="O83" s="202">
        <v>0</v>
      </c>
      <c r="P83" s="202">
        <v>40.909999999999997</v>
      </c>
      <c r="Q83" s="202">
        <v>6.46</v>
      </c>
      <c r="R83" s="202">
        <v>12.57</v>
      </c>
      <c r="S83" s="202">
        <v>7.83</v>
      </c>
      <c r="T83" s="202">
        <v>0</v>
      </c>
      <c r="U83" s="202">
        <v>62.07</v>
      </c>
      <c r="V83" s="202">
        <v>6.15</v>
      </c>
      <c r="W83" s="202">
        <v>12.77</v>
      </c>
      <c r="X83" s="202">
        <v>42.51</v>
      </c>
      <c r="Y83" s="202">
        <v>0</v>
      </c>
      <c r="Z83" s="202">
        <v>75.06</v>
      </c>
      <c r="AA83" s="202">
        <v>0</v>
      </c>
      <c r="AB83" s="202">
        <v>0</v>
      </c>
      <c r="AC83" s="202">
        <v>8.7100000000000009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3.57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5.91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1.95</v>
      </c>
      <c r="K84" s="202">
        <v>9.09</v>
      </c>
      <c r="L84" s="202">
        <v>558.94000000000005</v>
      </c>
      <c r="M84" s="202">
        <v>27.28</v>
      </c>
      <c r="N84" s="202">
        <v>35.01</v>
      </c>
      <c r="O84" s="202">
        <v>0</v>
      </c>
      <c r="P84" s="202">
        <v>40.909999999999997</v>
      </c>
      <c r="Q84" s="202">
        <v>6.46</v>
      </c>
      <c r="R84" s="202">
        <v>12.57</v>
      </c>
      <c r="S84" s="202">
        <v>7.83</v>
      </c>
      <c r="T84" s="202">
        <v>0</v>
      </c>
      <c r="U84" s="202">
        <v>62.07</v>
      </c>
      <c r="V84" s="202">
        <v>6.15</v>
      </c>
      <c r="W84" s="202">
        <v>12.77</v>
      </c>
      <c r="X84" s="202">
        <v>42.51</v>
      </c>
      <c r="Y84" s="202">
        <v>0</v>
      </c>
      <c r="Z84" s="202">
        <v>75.06</v>
      </c>
      <c r="AA84" s="202">
        <v>0</v>
      </c>
      <c r="AB84" s="202">
        <v>0</v>
      </c>
      <c r="AC84" s="202">
        <v>8.7100000000000009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3.57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120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5.91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1.95</v>
      </c>
      <c r="K85" s="202">
        <v>9.09</v>
      </c>
      <c r="L85" s="202">
        <v>558.94000000000005</v>
      </c>
      <c r="M85" s="202">
        <v>27.28</v>
      </c>
      <c r="N85" s="202">
        <v>35.01</v>
      </c>
      <c r="O85" s="202">
        <v>0</v>
      </c>
      <c r="P85" s="202">
        <v>40.909999999999997</v>
      </c>
      <c r="Q85" s="202">
        <v>6.46</v>
      </c>
      <c r="R85" s="202">
        <v>12.57</v>
      </c>
      <c r="S85" s="202">
        <v>7.83</v>
      </c>
      <c r="T85" s="202">
        <v>0</v>
      </c>
      <c r="U85" s="202">
        <v>62.07</v>
      </c>
      <c r="V85" s="202">
        <v>6.15</v>
      </c>
      <c r="W85" s="202">
        <v>12.77</v>
      </c>
      <c r="X85" s="202">
        <v>42.51</v>
      </c>
      <c r="Y85" s="202">
        <v>0</v>
      </c>
      <c r="Z85" s="202">
        <v>75.06</v>
      </c>
      <c r="AA85" s="202">
        <v>0</v>
      </c>
      <c r="AB85" s="202">
        <v>0</v>
      </c>
      <c r="AC85" s="202">
        <v>8.7100000000000009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2.4300000000000002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150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5.91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1.95</v>
      </c>
      <c r="K86" s="202">
        <v>9.09</v>
      </c>
      <c r="L86" s="202">
        <v>558.94000000000005</v>
      </c>
      <c r="M86" s="202">
        <v>27.28</v>
      </c>
      <c r="N86" s="202">
        <v>35.01</v>
      </c>
      <c r="O86" s="202">
        <v>0</v>
      </c>
      <c r="P86" s="202">
        <v>40.909999999999997</v>
      </c>
      <c r="Q86" s="202">
        <v>6.46</v>
      </c>
      <c r="R86" s="202">
        <v>12.57</v>
      </c>
      <c r="S86" s="202">
        <v>7.83</v>
      </c>
      <c r="T86" s="202">
        <v>0</v>
      </c>
      <c r="U86" s="202">
        <v>62.07</v>
      </c>
      <c r="V86" s="202">
        <v>6.15</v>
      </c>
      <c r="W86" s="202">
        <v>12.77</v>
      </c>
      <c r="X86" s="202">
        <v>42.51</v>
      </c>
      <c r="Y86" s="202">
        <v>0</v>
      </c>
      <c r="Z86" s="202">
        <v>75.06</v>
      </c>
      <c r="AA86" s="202">
        <v>0</v>
      </c>
      <c r="AB86" s="202">
        <v>0</v>
      </c>
      <c r="AC86" s="202">
        <v>8.7100000000000009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3.91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150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5.91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1.95</v>
      </c>
      <c r="K87" s="202">
        <v>9.09</v>
      </c>
      <c r="L87" s="202">
        <v>558.94000000000005</v>
      </c>
      <c r="M87" s="202">
        <v>27.28</v>
      </c>
      <c r="N87" s="202">
        <v>35.01</v>
      </c>
      <c r="O87" s="202">
        <v>0</v>
      </c>
      <c r="P87" s="202">
        <v>40.909999999999997</v>
      </c>
      <c r="Q87" s="202">
        <v>6.46</v>
      </c>
      <c r="R87" s="202">
        <v>12.57</v>
      </c>
      <c r="S87" s="202">
        <v>7.83</v>
      </c>
      <c r="T87" s="202">
        <v>0</v>
      </c>
      <c r="U87" s="202">
        <v>62.07</v>
      </c>
      <c r="V87" s="202">
        <v>6.15</v>
      </c>
      <c r="W87" s="202">
        <v>12.77</v>
      </c>
      <c r="X87" s="202">
        <v>42.51</v>
      </c>
      <c r="Y87" s="202">
        <v>0</v>
      </c>
      <c r="Z87" s="202">
        <v>75.06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4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150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5.91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1.95</v>
      </c>
      <c r="K88" s="202">
        <v>9.09</v>
      </c>
      <c r="L88" s="202">
        <v>558.94000000000005</v>
      </c>
      <c r="M88" s="202">
        <v>27.28</v>
      </c>
      <c r="N88" s="202">
        <v>35.01</v>
      </c>
      <c r="O88" s="202">
        <v>0</v>
      </c>
      <c r="P88" s="202">
        <v>40.909999999999997</v>
      </c>
      <c r="Q88" s="202">
        <v>6.46</v>
      </c>
      <c r="R88" s="202">
        <v>12.57</v>
      </c>
      <c r="S88" s="202">
        <v>7.83</v>
      </c>
      <c r="T88" s="202">
        <v>0</v>
      </c>
      <c r="U88" s="202">
        <v>62.07</v>
      </c>
      <c r="V88" s="202">
        <v>6.15</v>
      </c>
      <c r="W88" s="202">
        <v>12.77</v>
      </c>
      <c r="X88" s="202">
        <v>42.51</v>
      </c>
      <c r="Y88" s="202">
        <v>0</v>
      </c>
      <c r="Z88" s="202">
        <v>75.06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4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150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5.91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1.95</v>
      </c>
      <c r="K89" s="202">
        <v>9.09</v>
      </c>
      <c r="L89" s="202">
        <v>558.94000000000005</v>
      </c>
      <c r="M89" s="202">
        <v>27.28</v>
      </c>
      <c r="N89" s="202">
        <v>35.01</v>
      </c>
      <c r="O89" s="202">
        <v>0</v>
      </c>
      <c r="P89" s="202">
        <v>40.69</v>
      </c>
      <c r="Q89" s="202">
        <v>6.46</v>
      </c>
      <c r="R89" s="202">
        <v>12.57</v>
      </c>
      <c r="S89" s="202">
        <v>7.83</v>
      </c>
      <c r="T89" s="202">
        <v>0</v>
      </c>
      <c r="U89" s="202">
        <v>62.07</v>
      </c>
      <c r="V89" s="202">
        <v>6.15</v>
      </c>
      <c r="W89" s="202">
        <v>12.77</v>
      </c>
      <c r="X89" s="202">
        <v>42.51</v>
      </c>
      <c r="Y89" s="202">
        <v>0</v>
      </c>
      <c r="Z89" s="202">
        <v>75.06</v>
      </c>
      <c r="AA89" s="202">
        <v>0</v>
      </c>
      <c r="AB89" s="202">
        <v>0</v>
      </c>
      <c r="AC89" s="202">
        <v>8.98</v>
      </c>
      <c r="AD89" s="202">
        <v>0</v>
      </c>
      <c r="AE89" s="202">
        <v>0</v>
      </c>
      <c r="AF89" s="202">
        <v>0</v>
      </c>
      <c r="AG89" s="202">
        <v>22</v>
      </c>
      <c r="AH89" s="202">
        <v>0</v>
      </c>
      <c r="AI89" s="202">
        <v>2.95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250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5.91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1.95</v>
      </c>
      <c r="K90" s="202">
        <v>9.09</v>
      </c>
      <c r="L90" s="202">
        <v>558.94000000000005</v>
      </c>
      <c r="M90" s="202">
        <v>27.28</v>
      </c>
      <c r="N90" s="202">
        <v>35.01</v>
      </c>
      <c r="O90" s="202">
        <v>0</v>
      </c>
      <c r="P90" s="202">
        <v>40.69</v>
      </c>
      <c r="Q90" s="202">
        <v>6.46</v>
      </c>
      <c r="R90" s="202">
        <v>12.57</v>
      </c>
      <c r="S90" s="202">
        <v>7.83</v>
      </c>
      <c r="T90" s="202">
        <v>0</v>
      </c>
      <c r="U90" s="202">
        <v>62.07</v>
      </c>
      <c r="V90" s="202">
        <v>6.15</v>
      </c>
      <c r="W90" s="202">
        <v>12.77</v>
      </c>
      <c r="X90" s="202">
        <v>42.51</v>
      </c>
      <c r="Y90" s="202">
        <v>0</v>
      </c>
      <c r="Z90" s="202">
        <v>75.06</v>
      </c>
      <c r="AA90" s="202">
        <v>0</v>
      </c>
      <c r="AB90" s="202">
        <v>0</v>
      </c>
      <c r="AC90" s="202">
        <v>8.98</v>
      </c>
      <c r="AD90" s="202">
        <v>0</v>
      </c>
      <c r="AE90" s="202">
        <v>0</v>
      </c>
      <c r="AF90" s="202">
        <v>0</v>
      </c>
      <c r="AG90" s="202">
        <v>22</v>
      </c>
      <c r="AH90" s="202">
        <v>0</v>
      </c>
      <c r="AI90" s="202">
        <v>2.95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250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1.95</v>
      </c>
      <c r="K91" s="202">
        <v>9.09</v>
      </c>
      <c r="L91" s="202">
        <v>558.94000000000005</v>
      </c>
      <c r="M91" s="202">
        <v>27.28</v>
      </c>
      <c r="N91" s="202">
        <v>35.01</v>
      </c>
      <c r="O91" s="202">
        <v>0</v>
      </c>
      <c r="P91" s="202">
        <v>40.69</v>
      </c>
      <c r="Q91" s="202">
        <v>6.46</v>
      </c>
      <c r="R91" s="202">
        <v>12.57</v>
      </c>
      <c r="S91" s="202">
        <v>7.83</v>
      </c>
      <c r="T91" s="202">
        <v>0</v>
      </c>
      <c r="U91" s="202">
        <v>62.07</v>
      </c>
      <c r="V91" s="202">
        <v>6.15</v>
      </c>
      <c r="W91" s="202">
        <v>12.77</v>
      </c>
      <c r="X91" s="202">
        <v>42.51</v>
      </c>
      <c r="Y91" s="202">
        <v>0</v>
      </c>
      <c r="Z91" s="202">
        <v>75.06</v>
      </c>
      <c r="AA91" s="202">
        <v>0</v>
      </c>
      <c r="AB91" s="202">
        <v>0</v>
      </c>
      <c r="AC91" s="202">
        <v>8.98</v>
      </c>
      <c r="AD91" s="202">
        <v>0</v>
      </c>
      <c r="AE91" s="202">
        <v>0</v>
      </c>
      <c r="AF91" s="202">
        <v>0</v>
      </c>
      <c r="AG91" s="202">
        <v>22</v>
      </c>
      <c r="AH91" s="202">
        <v>0</v>
      </c>
      <c r="AI91" s="202">
        <v>2.2000000000000002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250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1.95</v>
      </c>
      <c r="K92" s="202">
        <v>9.09</v>
      </c>
      <c r="L92" s="202">
        <v>558.94000000000005</v>
      </c>
      <c r="M92" s="202">
        <v>27.28</v>
      </c>
      <c r="N92" s="202">
        <v>35.01</v>
      </c>
      <c r="O92" s="202">
        <v>0</v>
      </c>
      <c r="P92" s="202">
        <v>40.69</v>
      </c>
      <c r="Q92" s="202">
        <v>6.46</v>
      </c>
      <c r="R92" s="202">
        <v>12.57</v>
      </c>
      <c r="S92" s="202">
        <v>7.83</v>
      </c>
      <c r="T92" s="202">
        <v>0</v>
      </c>
      <c r="U92" s="202">
        <v>62.07</v>
      </c>
      <c r="V92" s="202">
        <v>6.15</v>
      </c>
      <c r="W92" s="202">
        <v>12.77</v>
      </c>
      <c r="X92" s="202">
        <v>42.51</v>
      </c>
      <c r="Y92" s="202">
        <v>0</v>
      </c>
      <c r="Z92" s="202">
        <v>75.06</v>
      </c>
      <c r="AA92" s="202">
        <v>0</v>
      </c>
      <c r="AB92" s="202">
        <v>0</v>
      </c>
      <c r="AC92" s="202">
        <v>8.98</v>
      </c>
      <c r="AD92" s="202">
        <v>0</v>
      </c>
      <c r="AE92" s="202">
        <v>0</v>
      </c>
      <c r="AF92" s="202">
        <v>0</v>
      </c>
      <c r="AG92" s="202">
        <v>22</v>
      </c>
      <c r="AH92" s="202">
        <v>0</v>
      </c>
      <c r="AI92" s="202">
        <v>1.92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250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6.73</v>
      </c>
      <c r="K93" s="202">
        <v>9.09</v>
      </c>
      <c r="L93" s="202">
        <v>558.94000000000005</v>
      </c>
      <c r="M93" s="202">
        <v>27.28</v>
      </c>
      <c r="N93" s="202">
        <v>35.01</v>
      </c>
      <c r="O93" s="202">
        <v>0</v>
      </c>
      <c r="P93" s="202">
        <v>40.69</v>
      </c>
      <c r="Q93" s="202">
        <v>6.46</v>
      </c>
      <c r="R93" s="202">
        <v>12.57</v>
      </c>
      <c r="S93" s="202">
        <v>7.83</v>
      </c>
      <c r="T93" s="202">
        <v>0</v>
      </c>
      <c r="U93" s="202">
        <v>62.07</v>
      </c>
      <c r="V93" s="202">
        <v>6.15</v>
      </c>
      <c r="W93" s="202">
        <v>12.77</v>
      </c>
      <c r="X93" s="202">
        <v>42.51</v>
      </c>
      <c r="Y93" s="202">
        <v>0</v>
      </c>
      <c r="Z93" s="202">
        <v>75.06</v>
      </c>
      <c r="AA93" s="202">
        <v>0</v>
      </c>
      <c r="AB93" s="202">
        <v>0</v>
      </c>
      <c r="AC93" s="202">
        <v>8.98</v>
      </c>
      <c r="AD93" s="202">
        <v>0</v>
      </c>
      <c r="AE93" s="202">
        <v>0</v>
      </c>
      <c r="AF93" s="202">
        <v>0</v>
      </c>
      <c r="AG93" s="202">
        <v>22</v>
      </c>
      <c r="AH93" s="202">
        <v>0</v>
      </c>
      <c r="AI93" s="202">
        <v>1.92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173.7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6.73</v>
      </c>
      <c r="K94" s="202">
        <v>9.09</v>
      </c>
      <c r="L94" s="202">
        <v>558.94000000000005</v>
      </c>
      <c r="M94" s="202">
        <v>27.28</v>
      </c>
      <c r="N94" s="202">
        <v>35.01</v>
      </c>
      <c r="O94" s="202">
        <v>0</v>
      </c>
      <c r="P94" s="202">
        <v>40.69</v>
      </c>
      <c r="Q94" s="202">
        <v>6.46</v>
      </c>
      <c r="R94" s="202">
        <v>12.57</v>
      </c>
      <c r="S94" s="202">
        <v>7.83</v>
      </c>
      <c r="T94" s="202">
        <v>0</v>
      </c>
      <c r="U94" s="202">
        <v>62.07</v>
      </c>
      <c r="V94" s="202">
        <v>6.15</v>
      </c>
      <c r="W94" s="202">
        <v>12.77</v>
      </c>
      <c r="X94" s="202">
        <v>42.51</v>
      </c>
      <c r="Y94" s="202">
        <v>0</v>
      </c>
      <c r="Z94" s="202">
        <v>75.06</v>
      </c>
      <c r="AA94" s="202">
        <v>0</v>
      </c>
      <c r="AB94" s="202">
        <v>0</v>
      </c>
      <c r="AC94" s="202">
        <v>8.98</v>
      </c>
      <c r="AD94" s="202">
        <v>0</v>
      </c>
      <c r="AE94" s="202">
        <v>0</v>
      </c>
      <c r="AF94" s="202">
        <v>0</v>
      </c>
      <c r="AG94" s="202">
        <v>22</v>
      </c>
      <c r="AH94" s="202">
        <v>11.57</v>
      </c>
      <c r="AI94" s="202">
        <v>2.36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173.7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6.73</v>
      </c>
      <c r="K95" s="202">
        <v>9.09</v>
      </c>
      <c r="L95" s="202">
        <v>558.94000000000005</v>
      </c>
      <c r="M95" s="202">
        <v>27.28</v>
      </c>
      <c r="N95" s="202">
        <v>35.01</v>
      </c>
      <c r="O95" s="202">
        <v>0</v>
      </c>
      <c r="P95" s="202">
        <v>40.69</v>
      </c>
      <c r="Q95" s="202">
        <v>6.46</v>
      </c>
      <c r="R95" s="202">
        <v>12.57</v>
      </c>
      <c r="S95" s="202">
        <v>7.83</v>
      </c>
      <c r="T95" s="202">
        <v>0</v>
      </c>
      <c r="U95" s="202">
        <v>62.07</v>
      </c>
      <c r="V95" s="202">
        <v>6.15</v>
      </c>
      <c r="W95" s="202">
        <v>12.77</v>
      </c>
      <c r="X95" s="202">
        <v>42.51</v>
      </c>
      <c r="Y95" s="202">
        <v>0</v>
      </c>
      <c r="Z95" s="202">
        <v>75.06</v>
      </c>
      <c r="AA95" s="202">
        <v>0</v>
      </c>
      <c r="AB95" s="202">
        <v>0</v>
      </c>
      <c r="AC95" s="202">
        <v>10.72</v>
      </c>
      <c r="AD95" s="202">
        <v>8.9</v>
      </c>
      <c r="AE95" s="202">
        <v>0</v>
      </c>
      <c r="AF95" s="202">
        <v>0</v>
      </c>
      <c r="AG95" s="202">
        <v>22</v>
      </c>
      <c r="AH95" s="202">
        <v>11.57</v>
      </c>
      <c r="AI95" s="202">
        <v>2.36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173.7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6.73</v>
      </c>
      <c r="K96" s="202">
        <v>9.09</v>
      </c>
      <c r="L96" s="202">
        <v>558.94000000000005</v>
      </c>
      <c r="M96" s="202">
        <v>27.28</v>
      </c>
      <c r="N96" s="202">
        <v>35.01</v>
      </c>
      <c r="O96" s="202">
        <v>0</v>
      </c>
      <c r="P96" s="202">
        <v>40.69</v>
      </c>
      <c r="Q96" s="202">
        <v>6.46</v>
      </c>
      <c r="R96" s="202">
        <v>12.57</v>
      </c>
      <c r="S96" s="202">
        <v>7.83</v>
      </c>
      <c r="T96" s="202">
        <v>0</v>
      </c>
      <c r="U96" s="202">
        <v>62.07</v>
      </c>
      <c r="V96" s="202">
        <v>6.15</v>
      </c>
      <c r="W96" s="202">
        <v>12.77</v>
      </c>
      <c r="X96" s="202">
        <v>42.51</v>
      </c>
      <c r="Y96" s="202">
        <v>0</v>
      </c>
      <c r="Z96" s="202">
        <v>75.06</v>
      </c>
      <c r="AA96" s="202">
        <v>0</v>
      </c>
      <c r="AB96" s="202">
        <v>0</v>
      </c>
      <c r="AC96" s="202">
        <v>11.42</v>
      </c>
      <c r="AD96" s="202">
        <v>8.9</v>
      </c>
      <c r="AE96" s="202">
        <v>0</v>
      </c>
      <c r="AF96" s="202">
        <v>0</v>
      </c>
      <c r="AG96" s="202">
        <v>22</v>
      </c>
      <c r="AH96" s="202">
        <v>15.42</v>
      </c>
      <c r="AI96" s="202">
        <v>3.62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173.7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10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6.73</v>
      </c>
      <c r="K97" s="202">
        <v>9.09</v>
      </c>
      <c r="L97" s="202">
        <v>558.94000000000005</v>
      </c>
      <c r="M97" s="202">
        <v>27.28</v>
      </c>
      <c r="N97" s="202">
        <v>35.01</v>
      </c>
      <c r="O97" s="202">
        <v>0</v>
      </c>
      <c r="P97" s="202">
        <v>40.909999999999997</v>
      </c>
      <c r="Q97" s="202">
        <v>6.27</v>
      </c>
      <c r="R97" s="202">
        <v>12.57</v>
      </c>
      <c r="S97" s="202">
        <v>7.83</v>
      </c>
      <c r="T97" s="202">
        <v>0</v>
      </c>
      <c r="U97" s="202">
        <v>62.07</v>
      </c>
      <c r="V97" s="202">
        <v>6.15</v>
      </c>
      <c r="W97" s="202">
        <v>12.77</v>
      </c>
      <c r="X97" s="202">
        <v>42.51</v>
      </c>
      <c r="Y97" s="202">
        <v>0</v>
      </c>
      <c r="Z97" s="202">
        <v>75.06</v>
      </c>
      <c r="AA97" s="202">
        <v>0</v>
      </c>
      <c r="AB97" s="202">
        <v>0</v>
      </c>
      <c r="AC97" s="202">
        <v>11.42</v>
      </c>
      <c r="AD97" s="202">
        <v>8.9</v>
      </c>
      <c r="AE97" s="202">
        <v>0</v>
      </c>
      <c r="AF97" s="202">
        <v>0</v>
      </c>
      <c r="AG97" s="202">
        <v>22</v>
      </c>
      <c r="AH97" s="202">
        <v>0</v>
      </c>
      <c r="AI97" s="202">
        <v>20.85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201.15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9.8800000000000008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6.73</v>
      </c>
      <c r="K98" s="202">
        <v>9.09</v>
      </c>
      <c r="L98" s="202">
        <v>558.94000000000005</v>
      </c>
      <c r="M98" s="202">
        <v>27.28</v>
      </c>
      <c r="N98" s="202">
        <v>35.01</v>
      </c>
      <c r="O98" s="202">
        <v>0</v>
      </c>
      <c r="P98" s="202">
        <v>40.909999999999997</v>
      </c>
      <c r="Q98" s="202">
        <v>6.27</v>
      </c>
      <c r="R98" s="202">
        <v>12.57</v>
      </c>
      <c r="S98" s="202">
        <v>7.83</v>
      </c>
      <c r="T98" s="202">
        <v>0</v>
      </c>
      <c r="U98" s="202">
        <v>62.07</v>
      </c>
      <c r="V98" s="202">
        <v>6.15</v>
      </c>
      <c r="W98" s="202">
        <v>12.77</v>
      </c>
      <c r="X98" s="202">
        <v>42.51</v>
      </c>
      <c r="Y98" s="202">
        <v>0</v>
      </c>
      <c r="Z98" s="202">
        <v>75.06</v>
      </c>
      <c r="AA98" s="202">
        <v>0</v>
      </c>
      <c r="AB98" s="202">
        <v>0</v>
      </c>
      <c r="AC98" s="202">
        <v>11.42</v>
      </c>
      <c r="AD98" s="202">
        <v>8.9</v>
      </c>
      <c r="AE98" s="202">
        <v>0</v>
      </c>
      <c r="AF98" s="202">
        <v>0</v>
      </c>
      <c r="AG98" s="202">
        <v>22</v>
      </c>
      <c r="AH98" s="202">
        <v>0</v>
      </c>
      <c r="AI98" s="202">
        <v>25.54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201.15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2.9042499999999988E-2</v>
      </c>
      <c r="D99">
        <f t="shared" si="0"/>
        <v>0</v>
      </c>
      <c r="E99">
        <f t="shared" si="0"/>
        <v>0</v>
      </c>
      <c r="F99">
        <f t="shared" si="0"/>
        <v>3.0025E-3</v>
      </c>
      <c r="G99">
        <f t="shared" si="0"/>
        <v>0</v>
      </c>
      <c r="H99">
        <f t="shared" si="0"/>
        <v>0</v>
      </c>
      <c r="I99">
        <f t="shared" si="0"/>
        <v>8.320000000000001E-3</v>
      </c>
      <c r="J99">
        <f t="shared" si="0"/>
        <v>0.14785000000000023</v>
      </c>
      <c r="K99">
        <f t="shared" si="0"/>
        <v>0.18093750000000003</v>
      </c>
      <c r="L99">
        <f t="shared" si="0"/>
        <v>11.949952500000014</v>
      </c>
      <c r="M99">
        <f t="shared" si="0"/>
        <v>0.64401000000000108</v>
      </c>
      <c r="N99">
        <f t="shared" si="0"/>
        <v>0.84024000000000199</v>
      </c>
      <c r="O99">
        <f t="shared" si="0"/>
        <v>0</v>
      </c>
      <c r="P99">
        <f t="shared" si="0"/>
        <v>0.98116999999999854</v>
      </c>
      <c r="Q99">
        <f t="shared" si="0"/>
        <v>0.12089499999999986</v>
      </c>
      <c r="R99">
        <f t="shared" si="0"/>
        <v>0.26388000000000045</v>
      </c>
      <c r="S99">
        <f t="shared" si="0"/>
        <v>0.16354000000000005</v>
      </c>
      <c r="T99">
        <f t="shared" si="0"/>
        <v>0</v>
      </c>
      <c r="U99">
        <f t="shared" si="0"/>
        <v>1.489679999999999</v>
      </c>
      <c r="V99">
        <f t="shared" si="0"/>
        <v>0.12887499999999974</v>
      </c>
      <c r="W99">
        <f t="shared" si="0"/>
        <v>0.2848024999999999</v>
      </c>
      <c r="X99">
        <f t="shared" si="0"/>
        <v>0.98739000000000243</v>
      </c>
      <c r="Y99">
        <f t="shared" si="0"/>
        <v>0</v>
      </c>
      <c r="Z99">
        <f t="shared" si="0"/>
        <v>1.6950025000000031</v>
      </c>
      <c r="AA99">
        <f t="shared" si="0"/>
        <v>0</v>
      </c>
      <c r="AB99">
        <f t="shared" si="0"/>
        <v>0</v>
      </c>
      <c r="AC99">
        <f t="shared" si="0"/>
        <v>0.25765250000000006</v>
      </c>
      <c r="AD99">
        <f t="shared" si="0"/>
        <v>8.8999999999999999E-3</v>
      </c>
      <c r="AE99">
        <f t="shared" si="0"/>
        <v>0</v>
      </c>
      <c r="AF99">
        <f t="shared" si="0"/>
        <v>0</v>
      </c>
      <c r="AG99">
        <f t="shared" si="0"/>
        <v>0.55251000000000094</v>
      </c>
      <c r="AH99">
        <f t="shared" si="0"/>
        <v>9.640000000000001E-3</v>
      </c>
      <c r="AI99">
        <f t="shared" si="0"/>
        <v>0.11540750000000001</v>
      </c>
      <c r="AJ99">
        <f t="shared" si="0"/>
        <v>0</v>
      </c>
      <c r="AK99">
        <f t="shared" si="0"/>
        <v>1.4612000000000018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0.73481750000000001</v>
      </c>
      <c r="AP99">
        <f t="shared" si="0"/>
        <v>0.11489999999999996</v>
      </c>
      <c r="AQ99">
        <f t="shared" si="0"/>
        <v>0.2270775000000001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44739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1.65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7.86</v>
      </c>
      <c r="AJ3" s="202">
        <v>0</v>
      </c>
      <c r="AK3" s="202">
        <v>29.55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1.65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7.86</v>
      </c>
      <c r="AJ4" s="202">
        <v>0</v>
      </c>
      <c r="AK4" s="202">
        <v>29.55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1.65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7.86</v>
      </c>
      <c r="AJ5" s="202">
        <v>0</v>
      </c>
      <c r="AK5" s="202">
        <v>29.55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1.65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7.86</v>
      </c>
      <c r="AJ6" s="202">
        <v>0</v>
      </c>
      <c r="AK6" s="202">
        <v>29.55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1.65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6.51</v>
      </c>
      <c r="AJ7" s="202">
        <v>0</v>
      </c>
      <c r="AK7" s="202">
        <v>29.55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10.14</v>
      </c>
      <c r="AJ8" s="202">
        <v>0</v>
      </c>
      <c r="AK8" s="202">
        <v>29.55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1.65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9</v>
      </c>
      <c r="AJ9" s="202">
        <v>0</v>
      </c>
      <c r="AK9" s="202">
        <v>29.55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1.65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5.74</v>
      </c>
      <c r="AJ10" s="202">
        <v>0</v>
      </c>
      <c r="AK10" s="202">
        <v>29.55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1.65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5.74</v>
      </c>
      <c r="AJ11" s="202">
        <v>0</v>
      </c>
      <c r="AK11" s="202">
        <v>29.55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1.65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5.74</v>
      </c>
      <c r="AJ12" s="202">
        <v>0</v>
      </c>
      <c r="AK12" s="202">
        <v>29.55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1.65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5.74</v>
      </c>
      <c r="AJ13" s="202">
        <v>0</v>
      </c>
      <c r="AK13" s="202">
        <v>29.55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1.65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5.74</v>
      </c>
      <c r="AJ14" s="202">
        <v>0</v>
      </c>
      <c r="AK14" s="202">
        <v>29.55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1.6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5.74</v>
      </c>
      <c r="AJ15" s="202">
        <v>0</v>
      </c>
      <c r="AK15" s="202">
        <v>30.04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1.6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5.74</v>
      </c>
      <c r="AJ16" s="202">
        <v>0</v>
      </c>
      <c r="AK16" s="202">
        <v>30.04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1.6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5.74</v>
      </c>
      <c r="AJ17" s="202">
        <v>0</v>
      </c>
      <c r="AK17" s="202">
        <v>30.04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1.6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5.74</v>
      </c>
      <c r="AJ18" s="202">
        <v>0</v>
      </c>
      <c r="AK18" s="202">
        <v>30.04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1.6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5.74</v>
      </c>
      <c r="AJ19" s="202">
        <v>0</v>
      </c>
      <c r="AK19" s="202">
        <v>30.04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1.6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5.74</v>
      </c>
      <c r="AJ20" s="202">
        <v>0</v>
      </c>
      <c r="AK20" s="202">
        <v>30.04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1.6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5.74</v>
      </c>
      <c r="AJ21" s="202">
        <v>0</v>
      </c>
      <c r="AK21" s="202">
        <v>30.04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1.6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5.74</v>
      </c>
      <c r="AJ22" s="202">
        <v>0</v>
      </c>
      <c r="AK22" s="202">
        <v>30.04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7.94</v>
      </c>
      <c r="AJ23" s="202">
        <v>0</v>
      </c>
      <c r="AK23" s="202">
        <v>30.04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7.94</v>
      </c>
      <c r="AJ24" s="202">
        <v>0</v>
      </c>
      <c r="AK24" s="202">
        <v>30.04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7.94</v>
      </c>
      <c r="AJ25" s="202">
        <v>0</v>
      </c>
      <c r="AK25" s="202">
        <v>30.04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7.94</v>
      </c>
      <c r="AJ26" s="202">
        <v>0</v>
      </c>
      <c r="AK26" s="202">
        <v>30.04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7.94</v>
      </c>
      <c r="AJ27" s="202">
        <v>0</v>
      </c>
      <c r="AK27" s="202">
        <v>30.04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7.94</v>
      </c>
      <c r="AJ28" s="202">
        <v>0</v>
      </c>
      <c r="AK28" s="202">
        <v>30.04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7.94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8.14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8.14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1.65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5.19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8.14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8.14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7.69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7.69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1.76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6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1.76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6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7.69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7.69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7.69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7.69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7.69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7.69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7.69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7.69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7.69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7.69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7.69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7.69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7.23</v>
      </c>
      <c r="AJ51" s="202">
        <v>0</v>
      </c>
      <c r="AK51" s="202">
        <v>30.96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7.23</v>
      </c>
      <c r="AJ52" s="202">
        <v>0</v>
      </c>
      <c r="AK52" s="202">
        <v>30.96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7.23</v>
      </c>
      <c r="AJ53" s="202">
        <v>0</v>
      </c>
      <c r="AK53" s="202">
        <v>30.96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7.23</v>
      </c>
      <c r="AJ54" s="202">
        <v>0</v>
      </c>
      <c r="AK54" s="202">
        <v>30.96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7.23</v>
      </c>
      <c r="AJ55" s="202">
        <v>0</v>
      </c>
      <c r="AK55" s="202">
        <v>30.96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1.51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4.9800000000000004</v>
      </c>
      <c r="AJ56" s="202">
        <v>0</v>
      </c>
      <c r="AK56" s="202">
        <v>30.96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7.48</v>
      </c>
      <c r="AJ57" s="202">
        <v>0</v>
      </c>
      <c r="AK57" s="202">
        <v>30.96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7.48</v>
      </c>
      <c r="AJ58" s="202">
        <v>0</v>
      </c>
      <c r="AK58" s="202">
        <v>30.96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7.48</v>
      </c>
      <c r="AJ59" s="202">
        <v>0</v>
      </c>
      <c r="AK59" s="202">
        <v>30.45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7.48</v>
      </c>
      <c r="AJ60" s="202">
        <v>0</v>
      </c>
      <c r="AK60" s="202">
        <v>30.45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7.48</v>
      </c>
      <c r="AJ61" s="202">
        <v>0</v>
      </c>
      <c r="AK61" s="202">
        <v>30.45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7.48</v>
      </c>
      <c r="AJ62" s="202">
        <v>0</v>
      </c>
      <c r="AK62" s="202">
        <v>30.45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1.51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4.9800000000000004</v>
      </c>
      <c r="AJ63" s="202">
        <v>0</v>
      </c>
      <c r="AK63" s="202">
        <v>28.58</v>
      </c>
      <c r="AL63" s="202">
        <v>0</v>
      </c>
      <c r="AM63" s="202">
        <v>0</v>
      </c>
      <c r="AN63" s="202">
        <v>0</v>
      </c>
      <c r="AO63" s="202">
        <v>0</v>
      </c>
      <c r="AP63" s="202">
        <v>2.91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1.51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4.9800000000000004</v>
      </c>
      <c r="AJ64" s="202">
        <v>0</v>
      </c>
      <c r="AK64" s="202">
        <v>28.58</v>
      </c>
      <c r="AL64" s="202">
        <v>0</v>
      </c>
      <c r="AM64" s="202">
        <v>0</v>
      </c>
      <c r="AN64" s="202">
        <v>0</v>
      </c>
      <c r="AO64" s="202">
        <v>0</v>
      </c>
      <c r="AP64" s="202">
        <v>2.91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1.51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4.9800000000000004</v>
      </c>
      <c r="AJ65" s="202">
        <v>0</v>
      </c>
      <c r="AK65" s="202">
        <v>28.58</v>
      </c>
      <c r="AL65" s="202">
        <v>0</v>
      </c>
      <c r="AM65" s="202">
        <v>0</v>
      </c>
      <c r="AN65" s="202">
        <v>0</v>
      </c>
      <c r="AO65" s="202">
        <v>0</v>
      </c>
      <c r="AP65" s="202">
        <v>2.91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1.51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4.9800000000000004</v>
      </c>
      <c r="AJ66" s="202">
        <v>0</v>
      </c>
      <c r="AK66" s="202">
        <v>28.58</v>
      </c>
      <c r="AL66" s="202">
        <v>0</v>
      </c>
      <c r="AM66" s="202">
        <v>0</v>
      </c>
      <c r="AN66" s="202">
        <v>0</v>
      </c>
      <c r="AO66" s="202">
        <v>0</v>
      </c>
      <c r="AP66" s="202">
        <v>2.91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1.51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4.9800000000000004</v>
      </c>
      <c r="AJ67" s="202">
        <v>0</v>
      </c>
      <c r="AK67" s="202">
        <v>28.58</v>
      </c>
      <c r="AL67" s="202">
        <v>0</v>
      </c>
      <c r="AM67" s="202">
        <v>0</v>
      </c>
      <c r="AN67" s="202">
        <v>0</v>
      </c>
      <c r="AO67" s="202">
        <v>0</v>
      </c>
      <c r="AP67" s="202">
        <v>2.91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1.71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6.15</v>
      </c>
      <c r="AJ68" s="202">
        <v>0</v>
      </c>
      <c r="AK68" s="202">
        <v>28.58</v>
      </c>
      <c r="AL68" s="202">
        <v>0</v>
      </c>
      <c r="AM68" s="202">
        <v>0</v>
      </c>
      <c r="AN68" s="202">
        <v>0</v>
      </c>
      <c r="AO68" s="202">
        <v>0</v>
      </c>
      <c r="AP68" s="202">
        <v>2.91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7.55</v>
      </c>
      <c r="AJ69" s="202">
        <v>0</v>
      </c>
      <c r="AK69" s="202">
        <v>28.58</v>
      </c>
      <c r="AL69" s="202">
        <v>0</v>
      </c>
      <c r="AM69" s="202">
        <v>0</v>
      </c>
      <c r="AN69" s="202">
        <v>0</v>
      </c>
      <c r="AO69" s="202">
        <v>0</v>
      </c>
      <c r="AP69" s="202">
        <v>2.91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7.55</v>
      </c>
      <c r="AJ70" s="202">
        <v>0</v>
      </c>
      <c r="AK70" s="202">
        <v>28.58</v>
      </c>
      <c r="AL70" s="202">
        <v>0</v>
      </c>
      <c r="AM70" s="202">
        <v>0</v>
      </c>
      <c r="AN70" s="202">
        <v>0</v>
      </c>
      <c r="AO70" s="202">
        <v>0</v>
      </c>
      <c r="AP70" s="202">
        <v>2.91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7.65</v>
      </c>
      <c r="AJ71" s="202">
        <v>0</v>
      </c>
      <c r="AK71" s="202">
        <v>28.58</v>
      </c>
      <c r="AL71" s="202">
        <v>0</v>
      </c>
      <c r="AM71" s="202">
        <v>0</v>
      </c>
      <c r="AN71" s="202">
        <v>0</v>
      </c>
      <c r="AO71" s="202">
        <v>0</v>
      </c>
      <c r="AP71" s="202">
        <v>2.91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7.65</v>
      </c>
      <c r="AJ72" s="202">
        <v>0</v>
      </c>
      <c r="AK72" s="202">
        <v>28.58</v>
      </c>
      <c r="AL72" s="202">
        <v>0</v>
      </c>
      <c r="AM72" s="202">
        <v>0</v>
      </c>
      <c r="AN72" s="202">
        <v>0</v>
      </c>
      <c r="AO72" s="202">
        <v>0</v>
      </c>
      <c r="AP72" s="202">
        <v>2.91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7.65</v>
      </c>
      <c r="AJ73" s="202">
        <v>0</v>
      </c>
      <c r="AK73" s="202">
        <v>28.58</v>
      </c>
      <c r="AL73" s="202">
        <v>0</v>
      </c>
      <c r="AM73" s="202">
        <v>0</v>
      </c>
      <c r="AN73" s="202">
        <v>0</v>
      </c>
      <c r="AO73" s="202">
        <v>0</v>
      </c>
      <c r="AP73" s="202">
        <v>2.91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7.79</v>
      </c>
      <c r="AJ74" s="202">
        <v>0</v>
      </c>
      <c r="AK74" s="202">
        <v>28.91</v>
      </c>
      <c r="AL74" s="202">
        <v>0</v>
      </c>
      <c r="AM74" s="202">
        <v>0</v>
      </c>
      <c r="AN74" s="202">
        <v>0</v>
      </c>
      <c r="AO74" s="202">
        <v>0</v>
      </c>
      <c r="AP74" s="202">
        <v>2.91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1.51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4.9800000000000004</v>
      </c>
      <c r="AJ75" s="202">
        <v>0</v>
      </c>
      <c r="AK75" s="202">
        <v>29.21</v>
      </c>
      <c r="AL75" s="202">
        <v>0</v>
      </c>
      <c r="AM75" s="202">
        <v>0</v>
      </c>
      <c r="AN75" s="202">
        <v>0</v>
      </c>
      <c r="AO75" s="202">
        <v>0</v>
      </c>
      <c r="AP75" s="202">
        <v>2.91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1.51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4.9800000000000004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2.91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7.79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2.91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7.79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2.91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8.09</v>
      </c>
      <c r="AJ79" s="202">
        <v>0</v>
      </c>
      <c r="AK79" s="202">
        <v>29.07</v>
      </c>
      <c r="AL79" s="202">
        <v>0</v>
      </c>
      <c r="AM79" s="202">
        <v>0</v>
      </c>
      <c r="AN79" s="202">
        <v>0</v>
      </c>
      <c r="AO79" s="202">
        <v>0</v>
      </c>
      <c r="AP79" s="202">
        <v>2.91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8.09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2.91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8.09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0.97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1.51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5.17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1.51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5.36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1.51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5.36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1.51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3.65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3.72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1.51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5.87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3.72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6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3.72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6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3.72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1.55</v>
      </c>
      <c r="AD89" s="202">
        <v>0</v>
      </c>
      <c r="AE89" s="202">
        <v>0</v>
      </c>
      <c r="AF89" s="202">
        <v>0</v>
      </c>
      <c r="AG89" s="202">
        <v>36</v>
      </c>
      <c r="AH89" s="202">
        <v>0</v>
      </c>
      <c r="AI89" s="202">
        <v>4.42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1.55</v>
      </c>
      <c r="AD90" s="202">
        <v>0</v>
      </c>
      <c r="AE90" s="202">
        <v>0</v>
      </c>
      <c r="AF90" s="202">
        <v>0</v>
      </c>
      <c r="AG90" s="202">
        <v>36</v>
      </c>
      <c r="AH90" s="202">
        <v>0</v>
      </c>
      <c r="AI90" s="202">
        <v>4.42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1.55</v>
      </c>
      <c r="AD91" s="202">
        <v>0</v>
      </c>
      <c r="AE91" s="202">
        <v>0</v>
      </c>
      <c r="AF91" s="202">
        <v>0</v>
      </c>
      <c r="AG91" s="202">
        <v>36</v>
      </c>
      <c r="AH91" s="202">
        <v>0</v>
      </c>
      <c r="AI91" s="202">
        <v>3.3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25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1.55</v>
      </c>
      <c r="AD92" s="202">
        <v>0</v>
      </c>
      <c r="AE92" s="202">
        <v>0</v>
      </c>
      <c r="AF92" s="202">
        <v>0</v>
      </c>
      <c r="AG92" s="202">
        <v>36</v>
      </c>
      <c r="AH92" s="202">
        <v>0</v>
      </c>
      <c r="AI92" s="202">
        <v>2.88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25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1.55</v>
      </c>
      <c r="AD93" s="202">
        <v>0</v>
      </c>
      <c r="AE93" s="202">
        <v>0</v>
      </c>
      <c r="AF93" s="202">
        <v>0</v>
      </c>
      <c r="AG93" s="202">
        <v>36</v>
      </c>
      <c r="AH93" s="202">
        <v>0</v>
      </c>
      <c r="AI93" s="202">
        <v>2.88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17.37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1.55</v>
      </c>
      <c r="AD94" s="202">
        <v>0</v>
      </c>
      <c r="AE94" s="202">
        <v>0</v>
      </c>
      <c r="AF94" s="202">
        <v>0</v>
      </c>
      <c r="AG94" s="202">
        <v>36</v>
      </c>
      <c r="AH94" s="202">
        <v>18.18</v>
      </c>
      <c r="AI94" s="202">
        <v>3.54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17.37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1.85</v>
      </c>
      <c r="AD95" s="202">
        <v>1.1399999999999999</v>
      </c>
      <c r="AE95" s="202">
        <v>0</v>
      </c>
      <c r="AF95" s="202">
        <v>0</v>
      </c>
      <c r="AG95" s="202">
        <v>36</v>
      </c>
      <c r="AH95" s="202">
        <v>18.18</v>
      </c>
      <c r="AI95" s="202">
        <v>3.54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17.37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1.98</v>
      </c>
      <c r="AD96" s="202">
        <v>1.1399999999999999</v>
      </c>
      <c r="AE96" s="202">
        <v>0</v>
      </c>
      <c r="AF96" s="202">
        <v>0</v>
      </c>
      <c r="AG96" s="202">
        <v>36</v>
      </c>
      <c r="AH96" s="202">
        <v>24.24</v>
      </c>
      <c r="AI96" s="202">
        <v>5.42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17.37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1.98</v>
      </c>
      <c r="AD97" s="202">
        <v>1.1399999999999999</v>
      </c>
      <c r="AE97" s="202">
        <v>0</v>
      </c>
      <c r="AF97" s="202">
        <v>0</v>
      </c>
      <c r="AG97" s="202">
        <v>36</v>
      </c>
      <c r="AH97" s="202">
        <v>0</v>
      </c>
      <c r="AI97" s="202">
        <v>32.770000000000003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20.11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1.98</v>
      </c>
      <c r="AD98" s="202">
        <v>1.1399999999999999</v>
      </c>
      <c r="AE98" s="202">
        <v>0</v>
      </c>
      <c r="AF98" s="202">
        <v>0</v>
      </c>
      <c r="AG98" s="202">
        <v>36</v>
      </c>
      <c r="AH98" s="202">
        <v>0</v>
      </c>
      <c r="AI98" s="202">
        <v>40.14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20.11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4.4637500000000017E-2</v>
      </c>
      <c r="AD99">
        <f t="shared" si="0"/>
        <v>1.14E-3</v>
      </c>
      <c r="AE99">
        <f t="shared" si="0"/>
        <v>0</v>
      </c>
      <c r="AF99">
        <f t="shared" si="0"/>
        <v>0</v>
      </c>
      <c r="AG99">
        <f t="shared" si="0"/>
        <v>0.8717400000000004</v>
      </c>
      <c r="AH99">
        <f t="shared" si="0"/>
        <v>1.5149999999999999E-2</v>
      </c>
      <c r="AI99">
        <f t="shared" si="0"/>
        <v>0.17453249999999998</v>
      </c>
      <c r="AJ99">
        <f t="shared" si="0"/>
        <v>0</v>
      </c>
      <c r="AK99">
        <f t="shared" si="0"/>
        <v>0.72609749999999984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4.3887500000000003E-2</v>
      </c>
      <c r="AP99">
        <f t="shared" si="0"/>
        <v>1.3094999999999996E-2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1.52</v>
      </c>
      <c r="AJ3" s="202">
        <v>0</v>
      </c>
      <c r="AK3" s="202">
        <v>5.55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1.52</v>
      </c>
      <c r="AJ4" s="202">
        <v>0</v>
      </c>
      <c r="AK4" s="202">
        <v>5.55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1.52</v>
      </c>
      <c r="AJ5" s="202">
        <v>0</v>
      </c>
      <c r="AK5" s="202">
        <v>5.55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1.52</v>
      </c>
      <c r="AJ6" s="202">
        <v>0</v>
      </c>
      <c r="AK6" s="202">
        <v>5.55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1.45</v>
      </c>
      <c r="AJ7" s="202">
        <v>0</v>
      </c>
      <c r="AK7" s="202">
        <v>5.59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2.0299999999999998</v>
      </c>
      <c r="AJ8" s="202">
        <v>0</v>
      </c>
      <c r="AK8" s="202">
        <v>5.55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</v>
      </c>
      <c r="AJ9" s="202">
        <v>0</v>
      </c>
      <c r="AK9" s="202">
        <v>5.55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1.28</v>
      </c>
      <c r="AJ10" s="202">
        <v>0</v>
      </c>
      <c r="AK10" s="202">
        <v>5.55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1.28</v>
      </c>
      <c r="AJ11" s="202">
        <v>0</v>
      </c>
      <c r="AK11" s="202">
        <v>5.55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1.28</v>
      </c>
      <c r="AJ12" s="202">
        <v>0</v>
      </c>
      <c r="AK12" s="202">
        <v>5.55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1.28</v>
      </c>
      <c r="AJ13" s="202">
        <v>0</v>
      </c>
      <c r="AK13" s="202">
        <v>5.55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1.28</v>
      </c>
      <c r="AJ14" s="202">
        <v>0</v>
      </c>
      <c r="AK14" s="202">
        <v>5.55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1.28</v>
      </c>
      <c r="AJ15" s="202">
        <v>0</v>
      </c>
      <c r="AK15" s="202">
        <v>5.64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1.28</v>
      </c>
      <c r="AJ16" s="202">
        <v>0</v>
      </c>
      <c r="AK16" s="202">
        <v>5.64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1.28</v>
      </c>
      <c r="AJ17" s="202">
        <v>0</v>
      </c>
      <c r="AK17" s="202">
        <v>5.64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1.28</v>
      </c>
      <c r="AJ18" s="202">
        <v>0</v>
      </c>
      <c r="AK18" s="202">
        <v>5.64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1.28</v>
      </c>
      <c r="AJ19" s="202">
        <v>0</v>
      </c>
      <c r="AK19" s="202">
        <v>5.64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1.28</v>
      </c>
      <c r="AJ20" s="202">
        <v>0</v>
      </c>
      <c r="AK20" s="202">
        <v>5.64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1.28</v>
      </c>
      <c r="AJ21" s="202">
        <v>0</v>
      </c>
      <c r="AK21" s="202">
        <v>5.64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1.28</v>
      </c>
      <c r="AJ22" s="202">
        <v>0</v>
      </c>
      <c r="AK22" s="202">
        <v>5.64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1.76</v>
      </c>
      <c r="AJ23" s="202">
        <v>0</v>
      </c>
      <c r="AK23" s="202">
        <v>5.64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1.76</v>
      </c>
      <c r="AJ24" s="202">
        <v>0</v>
      </c>
      <c r="AK24" s="202">
        <v>5.64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1.76</v>
      </c>
      <c r="AJ25" s="202">
        <v>0</v>
      </c>
      <c r="AK25" s="202">
        <v>5.64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1.76</v>
      </c>
      <c r="AJ26" s="202">
        <v>0</v>
      </c>
      <c r="AK26" s="202">
        <v>5.64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1.76</v>
      </c>
      <c r="AJ27" s="202">
        <v>0</v>
      </c>
      <c r="AK27" s="202">
        <v>5.64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1.76</v>
      </c>
      <c r="AJ28" s="202">
        <v>0</v>
      </c>
      <c r="AK28" s="202">
        <v>5.64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1.76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1.81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1.81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1.1499999999999999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1.81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1.81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1.71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1.71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1.33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1.33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1.71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1.71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1.71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1.71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1.71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1.71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1.71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1.71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1.71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1.71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1.71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1.71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1.61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1.61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1.61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1.61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1.61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1.1100000000000001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1.66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1.66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1.66</v>
      </c>
      <c r="AJ59" s="202">
        <v>0</v>
      </c>
      <c r="AK59" s="202">
        <v>5.72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1.66</v>
      </c>
      <c r="AJ60" s="202">
        <v>0</v>
      </c>
      <c r="AK60" s="202">
        <v>5.72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1.66</v>
      </c>
      <c r="AJ61" s="202">
        <v>0</v>
      </c>
      <c r="AK61" s="202">
        <v>5.72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1.66</v>
      </c>
      <c r="AJ62" s="202">
        <v>0</v>
      </c>
      <c r="AK62" s="202">
        <v>5.72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1.1100000000000001</v>
      </c>
      <c r="AJ63" s="202">
        <v>0</v>
      </c>
      <c r="AK63" s="202">
        <v>5.41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1.1100000000000001</v>
      </c>
      <c r="AJ64" s="202">
        <v>0</v>
      </c>
      <c r="AK64" s="202">
        <v>5.41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1.1100000000000001</v>
      </c>
      <c r="AJ65" s="202">
        <v>0</v>
      </c>
      <c r="AK65" s="202">
        <v>5.41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1.1100000000000001</v>
      </c>
      <c r="AJ66" s="202">
        <v>0</v>
      </c>
      <c r="AK66" s="202">
        <v>5.41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1.1100000000000001</v>
      </c>
      <c r="AJ67" s="202">
        <v>0</v>
      </c>
      <c r="AK67" s="202">
        <v>5.41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1.37</v>
      </c>
      <c r="AJ68" s="202">
        <v>0</v>
      </c>
      <c r="AK68" s="202">
        <v>5.41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1.68</v>
      </c>
      <c r="AJ69" s="202">
        <v>0</v>
      </c>
      <c r="AK69" s="202">
        <v>23.47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1.68</v>
      </c>
      <c r="AJ70" s="202">
        <v>0</v>
      </c>
      <c r="AK70" s="202">
        <v>5.41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1.7</v>
      </c>
      <c r="AJ71" s="202">
        <v>0</v>
      </c>
      <c r="AK71" s="202">
        <v>23.47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1.7</v>
      </c>
      <c r="AJ72" s="202">
        <v>0</v>
      </c>
      <c r="AK72" s="202">
        <v>23.47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1.7</v>
      </c>
      <c r="AJ73" s="202">
        <v>0</v>
      </c>
      <c r="AK73" s="202">
        <v>23.47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1.73</v>
      </c>
      <c r="AJ74" s="202">
        <v>0</v>
      </c>
      <c r="AK74" s="202">
        <v>20.350000000000001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1.1100000000000001</v>
      </c>
      <c r="AJ75" s="202">
        <v>0</v>
      </c>
      <c r="AK75" s="202">
        <v>22.45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1.1100000000000001</v>
      </c>
      <c r="AJ76" s="202">
        <v>0</v>
      </c>
      <c r="AK76" s="202">
        <v>5.5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1.73</v>
      </c>
      <c r="AJ77" s="202">
        <v>0</v>
      </c>
      <c r="AK77" s="202">
        <v>5.5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1.73</v>
      </c>
      <c r="AJ78" s="202">
        <v>0</v>
      </c>
      <c r="AK78" s="202">
        <v>5.5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1.8</v>
      </c>
      <c r="AJ79" s="202">
        <v>0</v>
      </c>
      <c r="AK79" s="202">
        <v>5.46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1.8</v>
      </c>
      <c r="AJ80" s="202">
        <v>0</v>
      </c>
      <c r="AK80" s="202">
        <v>5.86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1.8</v>
      </c>
      <c r="AJ81" s="202">
        <v>0</v>
      </c>
      <c r="AK81" s="202">
        <v>5.86</v>
      </c>
      <c r="AL81" s="202">
        <v>0</v>
      </c>
      <c r="AM81" s="202">
        <v>0</v>
      </c>
      <c r="AN81" s="202">
        <v>0</v>
      </c>
      <c r="AO81" s="202">
        <v>0.18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1.1499999999999999</v>
      </c>
      <c r="AJ82" s="202">
        <v>0</v>
      </c>
      <c r="AK82" s="202">
        <v>5.86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1.19</v>
      </c>
      <c r="AJ83" s="202">
        <v>0</v>
      </c>
      <c r="AK83" s="202">
        <v>5.86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1.19</v>
      </c>
      <c r="AJ84" s="202">
        <v>0</v>
      </c>
      <c r="AK84" s="202">
        <v>5.86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9.74</v>
      </c>
      <c r="AJ85" s="202">
        <v>0</v>
      </c>
      <c r="AK85" s="202">
        <v>5.86</v>
      </c>
      <c r="AL85" s="202">
        <v>0</v>
      </c>
      <c r="AM85" s="202">
        <v>0</v>
      </c>
      <c r="AN85" s="202">
        <v>0</v>
      </c>
      <c r="AO85" s="202">
        <v>0.7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1.3</v>
      </c>
      <c r="AJ86" s="202">
        <v>0</v>
      </c>
      <c r="AK86" s="202">
        <v>5.86</v>
      </c>
      <c r="AL86" s="202">
        <v>0</v>
      </c>
      <c r="AM86" s="202">
        <v>0</v>
      </c>
      <c r="AN86" s="202">
        <v>0</v>
      </c>
      <c r="AO86" s="202">
        <v>0.7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1.33</v>
      </c>
      <c r="AJ87" s="202">
        <v>0</v>
      </c>
      <c r="AK87" s="202">
        <v>5.86</v>
      </c>
      <c r="AL87" s="202">
        <v>0</v>
      </c>
      <c r="AM87" s="202">
        <v>0</v>
      </c>
      <c r="AN87" s="202">
        <v>0</v>
      </c>
      <c r="AO87" s="202">
        <v>0.7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1.33</v>
      </c>
      <c r="AJ88" s="202">
        <v>0</v>
      </c>
      <c r="AK88" s="202">
        <v>5.86</v>
      </c>
      <c r="AL88" s="202">
        <v>0</v>
      </c>
      <c r="AM88" s="202">
        <v>0</v>
      </c>
      <c r="AN88" s="202">
        <v>0</v>
      </c>
      <c r="AO88" s="202">
        <v>0.7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8.77</v>
      </c>
      <c r="AH89" s="202">
        <v>0</v>
      </c>
      <c r="AI89" s="202">
        <v>0.98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8.77</v>
      </c>
      <c r="AH90" s="202">
        <v>0</v>
      </c>
      <c r="AI90" s="202">
        <v>0.98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8.77</v>
      </c>
      <c r="AH91" s="202">
        <v>0</v>
      </c>
      <c r="AI91" s="202">
        <v>8.81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8.77</v>
      </c>
      <c r="AH92" s="202">
        <v>0</v>
      </c>
      <c r="AI92" s="202">
        <v>0.64</v>
      </c>
      <c r="AJ92" s="202">
        <v>0</v>
      </c>
      <c r="AK92" s="202">
        <v>5.83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8.77</v>
      </c>
      <c r="AH93" s="202">
        <v>0</v>
      </c>
      <c r="AI93" s="202">
        <v>0.64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2.08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8.77</v>
      </c>
      <c r="AH94" s="202">
        <v>3.64</v>
      </c>
      <c r="AI94" s="202">
        <v>0.79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2.08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8.77</v>
      </c>
      <c r="AH95" s="202">
        <v>3.64</v>
      </c>
      <c r="AI95" s="202">
        <v>0.79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2.08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8.77</v>
      </c>
      <c r="AH96" s="202">
        <v>4.8499999999999996</v>
      </c>
      <c r="AI96" s="202">
        <v>1.21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2.08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8.77</v>
      </c>
      <c r="AH97" s="202">
        <v>0</v>
      </c>
      <c r="AI97" s="202">
        <v>24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2.41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8.77</v>
      </c>
      <c r="AH98" s="202">
        <v>0</v>
      </c>
      <c r="AI98" s="202">
        <v>8.0299999999999994</v>
      </c>
      <c r="AJ98" s="202">
        <v>0</v>
      </c>
      <c r="AK98" s="202">
        <v>5.83</v>
      </c>
      <c r="AL98" s="202">
        <v>0</v>
      </c>
      <c r="AM98" s="202">
        <v>0</v>
      </c>
      <c r="AN98" s="202">
        <v>0</v>
      </c>
      <c r="AO98" s="202">
        <v>2.41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0.17822999999999975</v>
      </c>
      <c r="AH99">
        <f t="shared" si="0"/>
        <v>3.0324999999999996E-3</v>
      </c>
      <c r="AI99">
        <f t="shared" si="0"/>
        <v>4.6729999999999987E-2</v>
      </c>
      <c r="AJ99">
        <f t="shared" si="0"/>
        <v>0</v>
      </c>
      <c r="AK99">
        <f t="shared" si="0"/>
        <v>0.16267750000000014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4.0299999999999997E-3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35.19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304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305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305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305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305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305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30</v>
      </c>
      <c r="J9" s="202">
        <v>0</v>
      </c>
      <c r="K9" s="202">
        <v>305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30</v>
      </c>
      <c r="J10" s="202">
        <v>0</v>
      </c>
      <c r="K10" s="202">
        <v>305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30</v>
      </c>
      <c r="J11" s="202">
        <v>0</v>
      </c>
      <c r="K11" s="202">
        <v>305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30</v>
      </c>
      <c r="J12" s="202">
        <v>0</v>
      </c>
      <c r="K12" s="202">
        <v>305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30</v>
      </c>
      <c r="J13" s="202">
        <v>0</v>
      </c>
      <c r="K13" s="202">
        <v>305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30</v>
      </c>
      <c r="J14" s="202">
        <v>0</v>
      </c>
      <c r="K14" s="202">
        <v>305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30</v>
      </c>
      <c r="J15" s="202">
        <v>0</v>
      </c>
      <c r="K15" s="202">
        <v>310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30</v>
      </c>
      <c r="J16" s="202">
        <v>0</v>
      </c>
      <c r="K16" s="202">
        <v>310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30</v>
      </c>
      <c r="J17" s="202">
        <v>0</v>
      </c>
      <c r="K17" s="202">
        <v>310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30</v>
      </c>
      <c r="J18" s="202">
        <v>0</v>
      </c>
      <c r="K18" s="202">
        <v>310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30</v>
      </c>
      <c r="J19" s="202">
        <v>0</v>
      </c>
      <c r="K19" s="202">
        <v>310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30</v>
      </c>
      <c r="J20" s="202">
        <v>0</v>
      </c>
      <c r="K20" s="202">
        <v>310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30</v>
      </c>
      <c r="J21" s="202">
        <v>0</v>
      </c>
      <c r="K21" s="202">
        <v>310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30</v>
      </c>
      <c r="J22" s="202">
        <v>0</v>
      </c>
      <c r="K22" s="202">
        <v>310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34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30</v>
      </c>
      <c r="J23" s="202">
        <v>0</v>
      </c>
      <c r="K23" s="202">
        <v>310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30</v>
      </c>
      <c r="J24" s="202">
        <v>0</v>
      </c>
      <c r="K24" s="202">
        <v>310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30</v>
      </c>
      <c r="J25" s="202">
        <v>0</v>
      </c>
      <c r="K25" s="202">
        <v>310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34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30</v>
      </c>
      <c r="J26" s="202">
        <v>0</v>
      </c>
      <c r="K26" s="202">
        <v>310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34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30</v>
      </c>
      <c r="J27" s="202">
        <v>0</v>
      </c>
      <c r="K27" s="202">
        <v>310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30</v>
      </c>
      <c r="J28" s="202">
        <v>0</v>
      </c>
      <c r="K28" s="202">
        <v>310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30</v>
      </c>
      <c r="J29" s="202">
        <v>0</v>
      </c>
      <c r="K29" s="202">
        <v>295.33999999999997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30</v>
      </c>
      <c r="J30" s="202">
        <v>0</v>
      </c>
      <c r="K30" s="202">
        <v>295.33999999999997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30</v>
      </c>
      <c r="J31" s="202">
        <v>0</v>
      </c>
      <c r="K31" s="202">
        <v>295.33999999999997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30</v>
      </c>
      <c r="J32" s="202">
        <v>0</v>
      </c>
      <c r="K32" s="202">
        <v>295.33999999999997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30</v>
      </c>
      <c r="J33" s="202">
        <v>0</v>
      </c>
      <c r="K33" s="202">
        <v>295.33999999999997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30</v>
      </c>
      <c r="J34" s="202">
        <v>0</v>
      </c>
      <c r="K34" s="202">
        <v>275.74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28</v>
      </c>
      <c r="J35" s="202">
        <v>0</v>
      </c>
      <c r="K35" s="202">
        <v>275.74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28</v>
      </c>
      <c r="J36" s="202">
        <v>0</v>
      </c>
      <c r="K36" s="202">
        <v>275.74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28</v>
      </c>
      <c r="J37" s="202">
        <v>0</v>
      </c>
      <c r="K37" s="202">
        <v>275.74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28</v>
      </c>
      <c r="J38" s="202">
        <v>0</v>
      </c>
      <c r="K38" s="202">
        <v>275.74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28</v>
      </c>
      <c r="J39" s="202">
        <v>0</v>
      </c>
      <c r="K39" s="202">
        <v>275.74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28</v>
      </c>
      <c r="J40" s="202">
        <v>0</v>
      </c>
      <c r="K40" s="202">
        <v>275.74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28</v>
      </c>
      <c r="J41" s="202">
        <v>0</v>
      </c>
      <c r="K41" s="202">
        <v>275.74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28</v>
      </c>
      <c r="J42" s="202">
        <v>0</v>
      </c>
      <c r="K42" s="202">
        <v>275.74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28</v>
      </c>
      <c r="J43" s="202">
        <v>0</v>
      </c>
      <c r="K43" s="202">
        <v>275.74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28</v>
      </c>
      <c r="J44" s="202">
        <v>0</v>
      </c>
      <c r="K44" s="202">
        <v>275.74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28</v>
      </c>
      <c r="J45" s="202">
        <v>0</v>
      </c>
      <c r="K45" s="202">
        <v>300.36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28</v>
      </c>
      <c r="J46" s="202">
        <v>0</v>
      </c>
      <c r="K46" s="202">
        <v>300.36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28</v>
      </c>
      <c r="J47" s="202">
        <v>0</v>
      </c>
      <c r="K47" s="202">
        <v>300.36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28</v>
      </c>
      <c r="J48" s="202">
        <v>0</v>
      </c>
      <c r="K48" s="202">
        <v>300.36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28</v>
      </c>
      <c r="J49" s="202">
        <v>0</v>
      </c>
      <c r="K49" s="202">
        <v>300.36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28</v>
      </c>
      <c r="J50" s="202">
        <v>0</v>
      </c>
      <c r="K50" s="202">
        <v>300.36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26</v>
      </c>
      <c r="J51" s="202">
        <v>0</v>
      </c>
      <c r="K51" s="202">
        <v>300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26</v>
      </c>
      <c r="J52" s="202">
        <v>0</v>
      </c>
      <c r="K52" s="202">
        <v>300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26</v>
      </c>
      <c r="J53" s="202">
        <v>0</v>
      </c>
      <c r="K53" s="202">
        <v>300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26</v>
      </c>
      <c r="J54" s="202">
        <v>0</v>
      </c>
      <c r="K54" s="202">
        <v>300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26</v>
      </c>
      <c r="J55" s="202">
        <v>0</v>
      </c>
      <c r="K55" s="202">
        <v>300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26</v>
      </c>
      <c r="J56" s="202">
        <v>0</v>
      </c>
      <c r="K56" s="202">
        <v>300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26</v>
      </c>
      <c r="J57" s="202">
        <v>0</v>
      </c>
      <c r="K57" s="202">
        <v>300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26</v>
      </c>
      <c r="J58" s="202">
        <v>0</v>
      </c>
      <c r="K58" s="202">
        <v>300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26</v>
      </c>
      <c r="J59" s="202">
        <v>0</v>
      </c>
      <c r="K59" s="202">
        <v>295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26</v>
      </c>
      <c r="J60" s="202">
        <v>0</v>
      </c>
      <c r="K60" s="202">
        <v>295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26</v>
      </c>
      <c r="J61" s="202">
        <v>0</v>
      </c>
      <c r="K61" s="202">
        <v>295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26</v>
      </c>
      <c r="J62" s="202">
        <v>0</v>
      </c>
      <c r="K62" s="202">
        <v>295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26</v>
      </c>
      <c r="J63" s="202">
        <v>0</v>
      </c>
      <c r="K63" s="202">
        <v>295</v>
      </c>
      <c r="L63" s="202">
        <v>0</v>
      </c>
      <c r="M63" s="202">
        <v>0</v>
      </c>
      <c r="N63" s="202">
        <v>0</v>
      </c>
      <c r="O63" s="202">
        <v>0</v>
      </c>
      <c r="P63" s="202">
        <v>30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26</v>
      </c>
      <c r="J64" s="202">
        <v>0</v>
      </c>
      <c r="K64" s="202">
        <v>295</v>
      </c>
      <c r="L64" s="202">
        <v>0</v>
      </c>
      <c r="M64" s="202">
        <v>0</v>
      </c>
      <c r="N64" s="202">
        <v>0</v>
      </c>
      <c r="O64" s="202">
        <v>0</v>
      </c>
      <c r="P64" s="202">
        <v>30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26</v>
      </c>
      <c r="J65" s="202">
        <v>0</v>
      </c>
      <c r="K65" s="202">
        <v>295</v>
      </c>
      <c r="L65" s="202">
        <v>0</v>
      </c>
      <c r="M65" s="202">
        <v>0</v>
      </c>
      <c r="N65" s="202">
        <v>0</v>
      </c>
      <c r="O65" s="202">
        <v>0</v>
      </c>
      <c r="P65" s="202">
        <v>30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26</v>
      </c>
      <c r="J66" s="202">
        <v>0</v>
      </c>
      <c r="K66" s="202">
        <v>295</v>
      </c>
      <c r="L66" s="202">
        <v>0</v>
      </c>
      <c r="M66" s="202">
        <v>0</v>
      </c>
      <c r="N66" s="202">
        <v>0</v>
      </c>
      <c r="O66" s="202">
        <v>0</v>
      </c>
      <c r="P66" s="202">
        <v>30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26</v>
      </c>
      <c r="J67" s="202">
        <v>0</v>
      </c>
      <c r="K67" s="202">
        <v>295</v>
      </c>
      <c r="L67" s="202">
        <v>0</v>
      </c>
      <c r="M67" s="202">
        <v>0</v>
      </c>
      <c r="N67" s="202">
        <v>0</v>
      </c>
      <c r="O67" s="202">
        <v>0</v>
      </c>
      <c r="P67" s="202">
        <v>30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26</v>
      </c>
      <c r="J68" s="202">
        <v>0</v>
      </c>
      <c r="K68" s="202">
        <v>295</v>
      </c>
      <c r="L68" s="202">
        <v>0</v>
      </c>
      <c r="M68" s="202">
        <v>0</v>
      </c>
      <c r="N68" s="202">
        <v>0</v>
      </c>
      <c r="O68" s="202">
        <v>0</v>
      </c>
      <c r="P68" s="202">
        <v>30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26</v>
      </c>
      <c r="J69" s="202">
        <v>0</v>
      </c>
      <c r="K69" s="202">
        <v>295</v>
      </c>
      <c r="L69" s="202">
        <v>0</v>
      </c>
      <c r="M69" s="202">
        <v>0</v>
      </c>
      <c r="N69" s="202">
        <v>0</v>
      </c>
      <c r="O69" s="202">
        <v>0</v>
      </c>
      <c r="P69" s="202">
        <v>30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26</v>
      </c>
      <c r="J70" s="202">
        <v>0</v>
      </c>
      <c r="K70" s="202">
        <v>295</v>
      </c>
      <c r="L70" s="202">
        <v>0</v>
      </c>
      <c r="M70" s="202">
        <v>0</v>
      </c>
      <c r="N70" s="202">
        <v>0</v>
      </c>
      <c r="O70" s="202">
        <v>0</v>
      </c>
      <c r="P70" s="202">
        <v>30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26</v>
      </c>
      <c r="J71" s="202">
        <v>0</v>
      </c>
      <c r="K71" s="202">
        <v>295</v>
      </c>
      <c r="L71" s="202">
        <v>0</v>
      </c>
      <c r="M71" s="202">
        <v>0</v>
      </c>
      <c r="N71" s="202">
        <v>0</v>
      </c>
      <c r="O71" s="202">
        <v>0</v>
      </c>
      <c r="P71" s="202">
        <v>30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26</v>
      </c>
      <c r="J72" s="202">
        <v>0</v>
      </c>
      <c r="K72" s="202">
        <v>295</v>
      </c>
      <c r="L72" s="202">
        <v>0</v>
      </c>
      <c r="M72" s="202">
        <v>0</v>
      </c>
      <c r="N72" s="202">
        <v>0</v>
      </c>
      <c r="O72" s="202">
        <v>0</v>
      </c>
      <c r="P72" s="202">
        <v>30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26</v>
      </c>
      <c r="J73" s="202">
        <v>0</v>
      </c>
      <c r="K73" s="202">
        <v>295</v>
      </c>
      <c r="L73" s="202">
        <v>0</v>
      </c>
      <c r="M73" s="202">
        <v>0</v>
      </c>
      <c r="N73" s="202">
        <v>0</v>
      </c>
      <c r="O73" s="202">
        <v>0</v>
      </c>
      <c r="P73" s="202">
        <v>30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26</v>
      </c>
      <c r="J74" s="202">
        <v>0</v>
      </c>
      <c r="K74" s="202">
        <v>295</v>
      </c>
      <c r="L74" s="202">
        <v>0</v>
      </c>
      <c r="M74" s="202">
        <v>0</v>
      </c>
      <c r="N74" s="202">
        <v>0</v>
      </c>
      <c r="O74" s="202">
        <v>0</v>
      </c>
      <c r="P74" s="202">
        <v>30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26</v>
      </c>
      <c r="J75" s="202">
        <v>0</v>
      </c>
      <c r="K75" s="202">
        <v>300</v>
      </c>
      <c r="L75" s="202">
        <v>0</v>
      </c>
      <c r="M75" s="202">
        <v>0</v>
      </c>
      <c r="N75" s="202">
        <v>0</v>
      </c>
      <c r="O75" s="202">
        <v>0</v>
      </c>
      <c r="P75" s="202">
        <v>30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26</v>
      </c>
      <c r="J76" s="202">
        <v>0</v>
      </c>
      <c r="K76" s="202">
        <v>300</v>
      </c>
      <c r="L76" s="202">
        <v>0</v>
      </c>
      <c r="M76" s="202">
        <v>0</v>
      </c>
      <c r="N76" s="202">
        <v>0</v>
      </c>
      <c r="O76" s="202">
        <v>0</v>
      </c>
      <c r="P76" s="202">
        <v>30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26</v>
      </c>
      <c r="J77" s="202">
        <v>0</v>
      </c>
      <c r="K77" s="202">
        <v>300</v>
      </c>
      <c r="L77" s="202">
        <v>0</v>
      </c>
      <c r="M77" s="202">
        <v>0</v>
      </c>
      <c r="N77" s="202">
        <v>0</v>
      </c>
      <c r="O77" s="202">
        <v>0</v>
      </c>
      <c r="P77" s="202">
        <v>30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26</v>
      </c>
      <c r="J78" s="202">
        <v>0</v>
      </c>
      <c r="K78" s="202">
        <v>300</v>
      </c>
      <c r="L78" s="202">
        <v>0</v>
      </c>
      <c r="M78" s="202">
        <v>0</v>
      </c>
      <c r="N78" s="202">
        <v>0</v>
      </c>
      <c r="O78" s="202">
        <v>0</v>
      </c>
      <c r="P78" s="202">
        <v>30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27</v>
      </c>
      <c r="J79" s="202">
        <v>0</v>
      </c>
      <c r="K79" s="202">
        <v>300</v>
      </c>
      <c r="L79" s="202">
        <v>0</v>
      </c>
      <c r="M79" s="202">
        <v>0</v>
      </c>
      <c r="N79" s="202">
        <v>0</v>
      </c>
      <c r="O79" s="202">
        <v>0</v>
      </c>
      <c r="P79" s="202">
        <v>30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27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0</v>
      </c>
      <c r="P80" s="202">
        <v>30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27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10</v>
      </c>
      <c r="P81" s="202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27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40</v>
      </c>
      <c r="P82" s="202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28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80</v>
      </c>
      <c r="P83" s="202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28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120</v>
      </c>
      <c r="P84" s="202">
        <v>0</v>
      </c>
    </row>
    <row r="85" spans="1:16">
      <c r="A85" t="s">
        <v>127</v>
      </c>
      <c r="C85" s="26">
        <v>32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28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180</v>
      </c>
      <c r="P85" s="202">
        <v>0</v>
      </c>
    </row>
    <row r="86" spans="1:16">
      <c r="A86" t="s">
        <v>128</v>
      </c>
      <c r="C86" s="26">
        <v>32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28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180</v>
      </c>
      <c r="P86" s="202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28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180</v>
      </c>
      <c r="P87" s="202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28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180</v>
      </c>
      <c r="P88" s="202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28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250</v>
      </c>
      <c r="P89" s="202">
        <v>0</v>
      </c>
    </row>
    <row r="90" spans="1:16">
      <c r="A90" t="s">
        <v>132</v>
      </c>
      <c r="C90" s="26">
        <v>32.299999999999997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28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250</v>
      </c>
      <c r="P90" s="202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29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275</v>
      </c>
      <c r="P91" s="202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29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275</v>
      </c>
      <c r="P92" s="202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29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280</v>
      </c>
      <c r="P93" s="202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2">
        <v>120</v>
      </c>
      <c r="H94" s="202">
        <v>60</v>
      </c>
      <c r="I94" s="202">
        <v>29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280</v>
      </c>
      <c r="P94" s="202">
        <v>0</v>
      </c>
    </row>
    <row r="95" spans="1:16">
      <c r="A95" t="s">
        <v>137</v>
      </c>
      <c r="C95" s="26">
        <v>33</v>
      </c>
      <c r="D95" s="26">
        <v>28</v>
      </c>
      <c r="E95" s="26">
        <v>0</v>
      </c>
      <c r="F95" s="26">
        <v>0</v>
      </c>
      <c r="G95" s="202">
        <v>120</v>
      </c>
      <c r="H95" s="202">
        <v>60</v>
      </c>
      <c r="I95" s="202">
        <v>29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280</v>
      </c>
      <c r="P95" s="202">
        <v>0</v>
      </c>
    </row>
    <row r="96" spans="1:16">
      <c r="A96" t="s">
        <v>138</v>
      </c>
      <c r="C96" s="26">
        <v>33</v>
      </c>
      <c r="D96" s="26">
        <v>28</v>
      </c>
      <c r="E96" s="26">
        <v>0</v>
      </c>
      <c r="F96" s="26">
        <v>0</v>
      </c>
      <c r="G96" s="202">
        <v>120</v>
      </c>
      <c r="H96" s="202">
        <v>80</v>
      </c>
      <c r="I96" s="202">
        <v>29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280</v>
      </c>
      <c r="P96" s="202">
        <v>0</v>
      </c>
    </row>
    <row r="97" spans="1:17">
      <c r="A97" t="s">
        <v>139</v>
      </c>
      <c r="C97" s="26">
        <v>33</v>
      </c>
      <c r="D97" s="26">
        <v>28</v>
      </c>
      <c r="E97" s="26">
        <v>0</v>
      </c>
      <c r="F97" s="26">
        <v>0</v>
      </c>
      <c r="G97" s="202">
        <v>120</v>
      </c>
      <c r="H97" s="202">
        <v>0</v>
      </c>
      <c r="I97" s="202">
        <v>145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280</v>
      </c>
      <c r="P97" s="202">
        <v>0</v>
      </c>
    </row>
    <row r="98" spans="1:17">
      <c r="A98" t="s">
        <v>140</v>
      </c>
      <c r="C98" s="26">
        <v>33</v>
      </c>
      <c r="D98" s="26">
        <v>28</v>
      </c>
      <c r="E98" s="26">
        <v>0</v>
      </c>
      <c r="F98" s="26">
        <v>0</v>
      </c>
      <c r="G98" s="202">
        <v>120</v>
      </c>
      <c r="H98" s="202">
        <v>0</v>
      </c>
      <c r="I98" s="202">
        <v>145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280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0.7988725000000001</v>
      </c>
      <c r="D99" s="156">
        <f t="shared" si="0"/>
        <v>2.8000000000000001E-2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0.05</v>
      </c>
      <c r="I99" s="156">
        <f t="shared" si="0"/>
        <v>0.74099999999999999</v>
      </c>
      <c r="J99" s="156">
        <f t="shared" si="0"/>
        <v>0</v>
      </c>
      <c r="K99" s="156">
        <f t="shared" si="0"/>
        <v>7.2527499999999998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0.92500000000000004</v>
      </c>
      <c r="P99" s="156">
        <f t="shared" si="0"/>
        <v>0.13500000000000001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18.77</v>
      </c>
      <c r="D3" s="202">
        <v>0</v>
      </c>
      <c r="E3" s="202">
        <v>0</v>
      </c>
      <c r="F3" s="202">
        <v>30.05</v>
      </c>
      <c r="G3" s="202">
        <v>0</v>
      </c>
      <c r="H3" s="202">
        <v>0</v>
      </c>
      <c r="I3" s="202">
        <v>21.18</v>
      </c>
      <c r="J3" s="202">
        <v>15.4</v>
      </c>
      <c r="K3" s="202">
        <v>17.309999999999999</v>
      </c>
      <c r="L3" s="202">
        <v>0.37</v>
      </c>
      <c r="M3" s="202">
        <v>2.16</v>
      </c>
      <c r="N3" s="202">
        <v>1.76</v>
      </c>
      <c r="O3" s="202">
        <v>2.48</v>
      </c>
      <c r="P3" s="202">
        <v>0.92</v>
      </c>
      <c r="Q3" s="202">
        <v>0.32</v>
      </c>
      <c r="R3" s="202">
        <v>0.63</v>
      </c>
      <c r="S3" s="202">
        <v>0.39</v>
      </c>
      <c r="T3" s="202">
        <v>0</v>
      </c>
      <c r="U3" s="202">
        <v>2.1</v>
      </c>
      <c r="V3" s="202">
        <v>0.31</v>
      </c>
      <c r="W3" s="202">
        <v>0.63</v>
      </c>
      <c r="X3" s="202">
        <v>2.19</v>
      </c>
      <c r="Y3" s="202">
        <v>0</v>
      </c>
      <c r="Z3" s="202">
        <v>4.13</v>
      </c>
      <c r="AA3" s="202">
        <v>0</v>
      </c>
      <c r="AB3" s="202">
        <v>0</v>
      </c>
      <c r="AC3" s="202">
        <v>26.95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46.52</v>
      </c>
      <c r="AJ3" s="202">
        <v>0</v>
      </c>
      <c r="AK3" s="202">
        <v>4.66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18.77</v>
      </c>
      <c r="D4" s="202">
        <v>0</v>
      </c>
      <c r="E4" s="202">
        <v>0</v>
      </c>
      <c r="F4" s="202">
        <v>30.05</v>
      </c>
      <c r="G4" s="202">
        <v>0</v>
      </c>
      <c r="H4" s="202">
        <v>0</v>
      </c>
      <c r="I4" s="202">
        <v>21.18</v>
      </c>
      <c r="J4" s="202">
        <v>15.4</v>
      </c>
      <c r="K4" s="202">
        <v>17.309999999999999</v>
      </c>
      <c r="L4" s="202">
        <v>0.37</v>
      </c>
      <c r="M4" s="202">
        <v>2.16</v>
      </c>
      <c r="N4" s="202">
        <v>1.76</v>
      </c>
      <c r="O4" s="202">
        <v>2.48</v>
      </c>
      <c r="P4" s="202">
        <v>0.92</v>
      </c>
      <c r="Q4" s="202">
        <v>0.32</v>
      </c>
      <c r="R4" s="202">
        <v>0.63</v>
      </c>
      <c r="S4" s="202">
        <v>0.39</v>
      </c>
      <c r="T4" s="202">
        <v>0</v>
      </c>
      <c r="U4" s="202">
        <v>2.1</v>
      </c>
      <c r="V4" s="202">
        <v>0.31</v>
      </c>
      <c r="W4" s="202">
        <v>0.63</v>
      </c>
      <c r="X4" s="202">
        <v>2.19</v>
      </c>
      <c r="Y4" s="202">
        <v>0</v>
      </c>
      <c r="Z4" s="202">
        <v>4.13</v>
      </c>
      <c r="AA4" s="202">
        <v>0</v>
      </c>
      <c r="AB4" s="202">
        <v>0</v>
      </c>
      <c r="AC4" s="202">
        <v>26.95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46.52</v>
      </c>
      <c r="AJ4" s="202">
        <v>0</v>
      </c>
      <c r="AK4" s="202">
        <v>4.66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18.77</v>
      </c>
      <c r="D5" s="202">
        <v>0</v>
      </c>
      <c r="E5" s="202">
        <v>0</v>
      </c>
      <c r="F5" s="202">
        <v>30.05</v>
      </c>
      <c r="G5" s="202">
        <v>0</v>
      </c>
      <c r="H5" s="202">
        <v>0</v>
      </c>
      <c r="I5" s="202">
        <v>21.18</v>
      </c>
      <c r="J5" s="202">
        <v>15.4</v>
      </c>
      <c r="K5" s="202">
        <v>17.309999999999999</v>
      </c>
      <c r="L5" s="202">
        <v>0.37</v>
      </c>
      <c r="M5" s="202">
        <v>2.16</v>
      </c>
      <c r="N5" s="202">
        <v>1.76</v>
      </c>
      <c r="O5" s="202">
        <v>2.48</v>
      </c>
      <c r="P5" s="202">
        <v>0.92</v>
      </c>
      <c r="Q5" s="202">
        <v>0.32</v>
      </c>
      <c r="R5" s="202">
        <v>0.63</v>
      </c>
      <c r="S5" s="202">
        <v>0.39</v>
      </c>
      <c r="T5" s="202">
        <v>0</v>
      </c>
      <c r="U5" s="202">
        <v>2.1</v>
      </c>
      <c r="V5" s="202">
        <v>0.31</v>
      </c>
      <c r="W5" s="202">
        <v>0.63</v>
      </c>
      <c r="X5" s="202">
        <v>2.19</v>
      </c>
      <c r="Y5" s="202">
        <v>0</v>
      </c>
      <c r="Z5" s="202">
        <v>4.13</v>
      </c>
      <c r="AA5" s="202">
        <v>0</v>
      </c>
      <c r="AB5" s="202">
        <v>0</v>
      </c>
      <c r="AC5" s="202">
        <v>26.95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46.52</v>
      </c>
      <c r="AJ5" s="202">
        <v>0</v>
      </c>
      <c r="AK5" s="202">
        <v>4.66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18.77</v>
      </c>
      <c r="D6" s="202">
        <v>0</v>
      </c>
      <c r="E6" s="202">
        <v>0</v>
      </c>
      <c r="F6" s="202">
        <v>30.05</v>
      </c>
      <c r="G6" s="202">
        <v>0</v>
      </c>
      <c r="H6" s="202">
        <v>0</v>
      </c>
      <c r="I6" s="202">
        <v>21.18</v>
      </c>
      <c r="J6" s="202">
        <v>15.4</v>
      </c>
      <c r="K6" s="202">
        <v>17.309999999999999</v>
      </c>
      <c r="L6" s="202">
        <v>0.37</v>
      </c>
      <c r="M6" s="202">
        <v>2.16</v>
      </c>
      <c r="N6" s="202">
        <v>1.76</v>
      </c>
      <c r="O6" s="202">
        <v>2.48</v>
      </c>
      <c r="P6" s="202">
        <v>0.92</v>
      </c>
      <c r="Q6" s="202">
        <v>0.32</v>
      </c>
      <c r="R6" s="202">
        <v>0.63</v>
      </c>
      <c r="S6" s="202">
        <v>0.39</v>
      </c>
      <c r="T6" s="202">
        <v>0</v>
      </c>
      <c r="U6" s="202">
        <v>2.1</v>
      </c>
      <c r="V6" s="202">
        <v>0.31</v>
      </c>
      <c r="W6" s="202">
        <v>0.63</v>
      </c>
      <c r="X6" s="202">
        <v>2.19</v>
      </c>
      <c r="Y6" s="202">
        <v>0</v>
      </c>
      <c r="Z6" s="202">
        <v>4.13</v>
      </c>
      <c r="AA6" s="202">
        <v>0</v>
      </c>
      <c r="AB6" s="202">
        <v>0</v>
      </c>
      <c r="AC6" s="202">
        <v>26.95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46.52</v>
      </c>
      <c r="AJ6" s="202">
        <v>0</v>
      </c>
      <c r="AK6" s="202">
        <v>4.66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18.77</v>
      </c>
      <c r="D7" s="202">
        <v>0</v>
      </c>
      <c r="E7" s="202">
        <v>0</v>
      </c>
      <c r="F7" s="202">
        <v>30.05</v>
      </c>
      <c r="G7" s="202">
        <v>0</v>
      </c>
      <c r="H7" s="202">
        <v>0</v>
      </c>
      <c r="I7" s="202">
        <v>21.18</v>
      </c>
      <c r="J7" s="202">
        <v>15.4</v>
      </c>
      <c r="K7" s="202">
        <v>17.309999999999999</v>
      </c>
      <c r="L7" s="202">
        <v>0.37</v>
      </c>
      <c r="M7" s="202">
        <v>2.16</v>
      </c>
      <c r="N7" s="202">
        <v>1.76</v>
      </c>
      <c r="O7" s="202">
        <v>2.48</v>
      </c>
      <c r="P7" s="202">
        <v>0.92</v>
      </c>
      <c r="Q7" s="202">
        <v>0.32</v>
      </c>
      <c r="R7" s="202">
        <v>0.63</v>
      </c>
      <c r="S7" s="202">
        <v>0.39</v>
      </c>
      <c r="T7" s="202">
        <v>0</v>
      </c>
      <c r="U7" s="202">
        <v>2.1</v>
      </c>
      <c r="V7" s="202">
        <v>0.31</v>
      </c>
      <c r="W7" s="202">
        <v>0.9</v>
      </c>
      <c r="X7" s="202">
        <v>2.19</v>
      </c>
      <c r="Y7" s="202">
        <v>0</v>
      </c>
      <c r="Z7" s="202">
        <v>4.13</v>
      </c>
      <c r="AA7" s="202">
        <v>0</v>
      </c>
      <c r="AB7" s="202">
        <v>0</v>
      </c>
      <c r="AC7" s="202">
        <v>26.95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46.52</v>
      </c>
      <c r="AJ7" s="202">
        <v>0</v>
      </c>
      <c r="AK7" s="202">
        <v>4.67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18.77</v>
      </c>
      <c r="D8" s="202">
        <v>0</v>
      </c>
      <c r="E8" s="202">
        <v>0</v>
      </c>
      <c r="F8" s="202">
        <v>30.05</v>
      </c>
      <c r="G8" s="202">
        <v>0</v>
      </c>
      <c r="H8" s="202">
        <v>0</v>
      </c>
      <c r="I8" s="202">
        <v>21.18</v>
      </c>
      <c r="J8" s="202">
        <v>15.4</v>
      </c>
      <c r="K8" s="202">
        <v>17.309999999999999</v>
      </c>
      <c r="L8" s="202">
        <v>0.37</v>
      </c>
      <c r="M8" s="202">
        <v>2.16</v>
      </c>
      <c r="N8" s="202">
        <v>1.76</v>
      </c>
      <c r="O8" s="202">
        <v>2.48</v>
      </c>
      <c r="P8" s="202">
        <v>0.92</v>
      </c>
      <c r="Q8" s="202">
        <v>0.32</v>
      </c>
      <c r="R8" s="202">
        <v>0.63</v>
      </c>
      <c r="S8" s="202">
        <v>0.39</v>
      </c>
      <c r="T8" s="202">
        <v>0</v>
      </c>
      <c r="U8" s="202">
        <v>2.1</v>
      </c>
      <c r="V8" s="202">
        <v>0.31</v>
      </c>
      <c r="W8" s="202">
        <v>0.9</v>
      </c>
      <c r="X8" s="202">
        <v>2.19</v>
      </c>
      <c r="Y8" s="202">
        <v>0</v>
      </c>
      <c r="Z8" s="202">
        <v>4.13</v>
      </c>
      <c r="AA8" s="202">
        <v>0</v>
      </c>
      <c r="AB8" s="202">
        <v>0</v>
      </c>
      <c r="AC8" s="202">
        <v>21.97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43.75</v>
      </c>
      <c r="AJ8" s="202">
        <v>0</v>
      </c>
      <c r="AK8" s="202">
        <v>4.66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18.77</v>
      </c>
      <c r="D9" s="202">
        <v>0</v>
      </c>
      <c r="E9" s="202">
        <v>0</v>
      </c>
      <c r="F9" s="202">
        <v>30.05</v>
      </c>
      <c r="G9" s="202">
        <v>0</v>
      </c>
      <c r="H9" s="202">
        <v>0</v>
      </c>
      <c r="I9" s="202">
        <v>21.18</v>
      </c>
      <c r="J9" s="202">
        <v>15.4</v>
      </c>
      <c r="K9" s="202">
        <v>17.309999999999999</v>
      </c>
      <c r="L9" s="202">
        <v>0.37</v>
      </c>
      <c r="M9" s="202">
        <v>2.16</v>
      </c>
      <c r="N9" s="202">
        <v>1.76</v>
      </c>
      <c r="O9" s="202">
        <v>2.48</v>
      </c>
      <c r="P9" s="202">
        <v>0.92</v>
      </c>
      <c r="Q9" s="202">
        <v>0.32</v>
      </c>
      <c r="R9" s="202">
        <v>0.63</v>
      </c>
      <c r="S9" s="202">
        <v>0.39</v>
      </c>
      <c r="T9" s="202">
        <v>0</v>
      </c>
      <c r="U9" s="202">
        <v>2.1</v>
      </c>
      <c r="V9" s="202">
        <v>0.31</v>
      </c>
      <c r="W9" s="202">
        <v>0.9</v>
      </c>
      <c r="X9" s="202">
        <v>2.19</v>
      </c>
      <c r="Y9" s="202">
        <v>0</v>
      </c>
      <c r="Z9" s="202">
        <v>4.13</v>
      </c>
      <c r="AA9" s="202">
        <v>0</v>
      </c>
      <c r="AB9" s="202">
        <v>0</v>
      </c>
      <c r="AC9" s="202">
        <v>26.95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43.75</v>
      </c>
      <c r="AJ9" s="202">
        <v>0</v>
      </c>
      <c r="AK9" s="202">
        <v>4.66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18.77</v>
      </c>
      <c r="D10" s="202">
        <v>0</v>
      </c>
      <c r="E10" s="202">
        <v>0</v>
      </c>
      <c r="F10" s="202">
        <v>30.05</v>
      </c>
      <c r="G10" s="202">
        <v>0</v>
      </c>
      <c r="H10" s="202">
        <v>0</v>
      </c>
      <c r="I10" s="202">
        <v>21.18</v>
      </c>
      <c r="J10" s="202">
        <v>15.4</v>
      </c>
      <c r="K10" s="202">
        <v>17.309999999999999</v>
      </c>
      <c r="L10" s="202">
        <v>0.37</v>
      </c>
      <c r="M10" s="202">
        <v>2.16</v>
      </c>
      <c r="N10" s="202">
        <v>1.76</v>
      </c>
      <c r="O10" s="202">
        <v>2.48</v>
      </c>
      <c r="P10" s="202">
        <v>0.92</v>
      </c>
      <c r="Q10" s="202">
        <v>0.32</v>
      </c>
      <c r="R10" s="202">
        <v>0.63</v>
      </c>
      <c r="S10" s="202">
        <v>0.39</v>
      </c>
      <c r="T10" s="202">
        <v>0</v>
      </c>
      <c r="U10" s="202">
        <v>2.1</v>
      </c>
      <c r="V10" s="202">
        <v>0.31</v>
      </c>
      <c r="W10" s="202">
        <v>0.9</v>
      </c>
      <c r="X10" s="202">
        <v>2.19</v>
      </c>
      <c r="Y10" s="202">
        <v>0</v>
      </c>
      <c r="Z10" s="202">
        <v>4.13</v>
      </c>
      <c r="AA10" s="202">
        <v>0</v>
      </c>
      <c r="AB10" s="202">
        <v>0</v>
      </c>
      <c r="AC10" s="202">
        <v>26.95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47.37</v>
      </c>
      <c r="AJ10" s="202">
        <v>0</v>
      </c>
      <c r="AK10" s="202">
        <v>4.66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18.77</v>
      </c>
      <c r="D11" s="202">
        <v>0</v>
      </c>
      <c r="E11" s="202">
        <v>0</v>
      </c>
      <c r="F11" s="202">
        <v>30.05</v>
      </c>
      <c r="G11" s="202">
        <v>0</v>
      </c>
      <c r="H11" s="202">
        <v>0</v>
      </c>
      <c r="I11" s="202">
        <v>21.18</v>
      </c>
      <c r="J11" s="202">
        <v>15.4</v>
      </c>
      <c r="K11" s="202">
        <v>17.309999999999999</v>
      </c>
      <c r="L11" s="202">
        <v>0.37</v>
      </c>
      <c r="M11" s="202">
        <v>2.16</v>
      </c>
      <c r="N11" s="202">
        <v>1.76</v>
      </c>
      <c r="O11" s="202">
        <v>2.48</v>
      </c>
      <c r="P11" s="202">
        <v>0.92</v>
      </c>
      <c r="Q11" s="202">
        <v>0.32</v>
      </c>
      <c r="R11" s="202">
        <v>0.63</v>
      </c>
      <c r="S11" s="202">
        <v>0.39</v>
      </c>
      <c r="T11" s="202">
        <v>0</v>
      </c>
      <c r="U11" s="202">
        <v>2.1</v>
      </c>
      <c r="V11" s="202">
        <v>0.31</v>
      </c>
      <c r="W11" s="202">
        <v>0.9</v>
      </c>
      <c r="X11" s="202">
        <v>2.19</v>
      </c>
      <c r="Y11" s="202">
        <v>0</v>
      </c>
      <c r="Z11" s="202">
        <v>4.13</v>
      </c>
      <c r="AA11" s="202">
        <v>0</v>
      </c>
      <c r="AB11" s="202">
        <v>0</v>
      </c>
      <c r="AC11" s="202">
        <v>26.95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47.37</v>
      </c>
      <c r="AJ11" s="202">
        <v>0</v>
      </c>
      <c r="AK11" s="202">
        <v>4.66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18.77</v>
      </c>
      <c r="D12" s="202">
        <v>0</v>
      </c>
      <c r="E12" s="202">
        <v>0</v>
      </c>
      <c r="F12" s="202">
        <v>30.05</v>
      </c>
      <c r="G12" s="202">
        <v>0</v>
      </c>
      <c r="H12" s="202">
        <v>0</v>
      </c>
      <c r="I12" s="202">
        <v>21.18</v>
      </c>
      <c r="J12" s="202">
        <v>15.4</v>
      </c>
      <c r="K12" s="202">
        <v>17.309999999999999</v>
      </c>
      <c r="L12" s="202">
        <v>0.37</v>
      </c>
      <c r="M12" s="202">
        <v>2.16</v>
      </c>
      <c r="N12" s="202">
        <v>1.76</v>
      </c>
      <c r="O12" s="202">
        <v>2.48</v>
      </c>
      <c r="P12" s="202">
        <v>0.92</v>
      </c>
      <c r="Q12" s="202">
        <v>0.32</v>
      </c>
      <c r="R12" s="202">
        <v>0.63</v>
      </c>
      <c r="S12" s="202">
        <v>0.39</v>
      </c>
      <c r="T12" s="202">
        <v>0</v>
      </c>
      <c r="U12" s="202">
        <v>2.1</v>
      </c>
      <c r="V12" s="202">
        <v>0.31</v>
      </c>
      <c r="W12" s="202">
        <v>0.9</v>
      </c>
      <c r="X12" s="202">
        <v>2.19</v>
      </c>
      <c r="Y12" s="202">
        <v>0</v>
      </c>
      <c r="Z12" s="202">
        <v>4.13</v>
      </c>
      <c r="AA12" s="202">
        <v>0</v>
      </c>
      <c r="AB12" s="202">
        <v>0</v>
      </c>
      <c r="AC12" s="202">
        <v>26.95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47.37</v>
      </c>
      <c r="AJ12" s="202">
        <v>0</v>
      </c>
      <c r="AK12" s="202">
        <v>4.66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18.77</v>
      </c>
      <c r="D13" s="202">
        <v>0</v>
      </c>
      <c r="E13" s="202">
        <v>0</v>
      </c>
      <c r="F13" s="202">
        <v>30.05</v>
      </c>
      <c r="G13" s="202">
        <v>0</v>
      </c>
      <c r="H13" s="202">
        <v>0</v>
      </c>
      <c r="I13" s="202">
        <v>21.18</v>
      </c>
      <c r="J13" s="202">
        <v>15.4</v>
      </c>
      <c r="K13" s="202">
        <v>17.309999999999999</v>
      </c>
      <c r="L13" s="202">
        <v>0.37</v>
      </c>
      <c r="M13" s="202">
        <v>2.16</v>
      </c>
      <c r="N13" s="202">
        <v>1.76</v>
      </c>
      <c r="O13" s="202">
        <v>2.48</v>
      </c>
      <c r="P13" s="202">
        <v>0.92</v>
      </c>
      <c r="Q13" s="202">
        <v>0.32</v>
      </c>
      <c r="R13" s="202">
        <v>0.63</v>
      </c>
      <c r="S13" s="202">
        <v>0.39</v>
      </c>
      <c r="T13" s="202">
        <v>0</v>
      </c>
      <c r="U13" s="202">
        <v>2.1</v>
      </c>
      <c r="V13" s="202">
        <v>0.31</v>
      </c>
      <c r="W13" s="202">
        <v>0.9</v>
      </c>
      <c r="X13" s="202">
        <v>2.19</v>
      </c>
      <c r="Y13" s="202">
        <v>0</v>
      </c>
      <c r="Z13" s="202">
        <v>4.13</v>
      </c>
      <c r="AA13" s="202">
        <v>0</v>
      </c>
      <c r="AB13" s="202">
        <v>0</v>
      </c>
      <c r="AC13" s="202">
        <v>26.95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47.37</v>
      </c>
      <c r="AJ13" s="202">
        <v>0</v>
      </c>
      <c r="AK13" s="202">
        <v>4.66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18.77</v>
      </c>
      <c r="D14" s="202">
        <v>0</v>
      </c>
      <c r="E14" s="202">
        <v>0</v>
      </c>
      <c r="F14" s="202">
        <v>30.05</v>
      </c>
      <c r="G14" s="202">
        <v>0</v>
      </c>
      <c r="H14" s="202">
        <v>0</v>
      </c>
      <c r="I14" s="202">
        <v>21.18</v>
      </c>
      <c r="J14" s="202">
        <v>15.4</v>
      </c>
      <c r="K14" s="202">
        <v>17.309999999999999</v>
      </c>
      <c r="L14" s="202">
        <v>0.37</v>
      </c>
      <c r="M14" s="202">
        <v>2.16</v>
      </c>
      <c r="N14" s="202">
        <v>1.76</v>
      </c>
      <c r="O14" s="202">
        <v>2.48</v>
      </c>
      <c r="P14" s="202">
        <v>0.92</v>
      </c>
      <c r="Q14" s="202">
        <v>0.32</v>
      </c>
      <c r="R14" s="202">
        <v>0.63</v>
      </c>
      <c r="S14" s="202">
        <v>0.39</v>
      </c>
      <c r="T14" s="202">
        <v>0</v>
      </c>
      <c r="U14" s="202">
        <v>2.1</v>
      </c>
      <c r="V14" s="202">
        <v>0.31</v>
      </c>
      <c r="W14" s="202">
        <v>0.9</v>
      </c>
      <c r="X14" s="202">
        <v>2.19</v>
      </c>
      <c r="Y14" s="202">
        <v>0</v>
      </c>
      <c r="Z14" s="202">
        <v>4.13</v>
      </c>
      <c r="AA14" s="202">
        <v>0</v>
      </c>
      <c r="AB14" s="202">
        <v>0</v>
      </c>
      <c r="AC14" s="202">
        <v>26.95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47.37</v>
      </c>
      <c r="AJ14" s="202">
        <v>0</v>
      </c>
      <c r="AK14" s="202">
        <v>4.66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18.77</v>
      </c>
      <c r="D15" s="202">
        <v>0</v>
      </c>
      <c r="E15" s="202">
        <v>0</v>
      </c>
      <c r="F15" s="202">
        <v>30.05</v>
      </c>
      <c r="G15" s="202">
        <v>0</v>
      </c>
      <c r="H15" s="202">
        <v>0</v>
      </c>
      <c r="I15" s="202">
        <v>19.25</v>
      </c>
      <c r="J15" s="202">
        <v>15.4</v>
      </c>
      <c r="K15" s="202">
        <v>17.309999999999999</v>
      </c>
      <c r="L15" s="202">
        <v>0.37</v>
      </c>
      <c r="M15" s="202">
        <v>2.16</v>
      </c>
      <c r="N15" s="202">
        <v>1.76</v>
      </c>
      <c r="O15" s="202">
        <v>2.48</v>
      </c>
      <c r="P15" s="202">
        <v>0.92</v>
      </c>
      <c r="Q15" s="202">
        <v>0.32</v>
      </c>
      <c r="R15" s="202">
        <v>0.63</v>
      </c>
      <c r="S15" s="202">
        <v>0.39</v>
      </c>
      <c r="T15" s="202">
        <v>0</v>
      </c>
      <c r="U15" s="202">
        <v>2.1</v>
      </c>
      <c r="V15" s="202">
        <v>0.31</v>
      </c>
      <c r="W15" s="202">
        <v>0.64</v>
      </c>
      <c r="X15" s="202">
        <v>2.19</v>
      </c>
      <c r="Y15" s="202">
        <v>0</v>
      </c>
      <c r="Z15" s="202">
        <v>4.13</v>
      </c>
      <c r="AA15" s="202">
        <v>0</v>
      </c>
      <c r="AB15" s="202">
        <v>0</v>
      </c>
      <c r="AC15" s="202">
        <v>27.18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47.37</v>
      </c>
      <c r="AJ15" s="202">
        <v>0</v>
      </c>
      <c r="AK15" s="202">
        <v>3.1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18.77</v>
      </c>
      <c r="D16" s="202">
        <v>0</v>
      </c>
      <c r="E16" s="202">
        <v>0</v>
      </c>
      <c r="F16" s="202">
        <v>30.05</v>
      </c>
      <c r="G16" s="202">
        <v>0</v>
      </c>
      <c r="H16" s="202">
        <v>0</v>
      </c>
      <c r="I16" s="202">
        <v>19.25</v>
      </c>
      <c r="J16" s="202">
        <v>15.4</v>
      </c>
      <c r="K16" s="202">
        <v>17.309999999999999</v>
      </c>
      <c r="L16" s="202">
        <v>0.37</v>
      </c>
      <c r="M16" s="202">
        <v>2.16</v>
      </c>
      <c r="N16" s="202">
        <v>1.76</v>
      </c>
      <c r="O16" s="202">
        <v>2.48</v>
      </c>
      <c r="P16" s="202">
        <v>0.92</v>
      </c>
      <c r="Q16" s="202">
        <v>0.32</v>
      </c>
      <c r="R16" s="202">
        <v>0.63</v>
      </c>
      <c r="S16" s="202">
        <v>0.39</v>
      </c>
      <c r="T16" s="202">
        <v>0</v>
      </c>
      <c r="U16" s="202">
        <v>2.1</v>
      </c>
      <c r="V16" s="202">
        <v>0.31</v>
      </c>
      <c r="W16" s="202">
        <v>0.64</v>
      </c>
      <c r="X16" s="202">
        <v>2.19</v>
      </c>
      <c r="Y16" s="202">
        <v>0</v>
      </c>
      <c r="Z16" s="202">
        <v>4.13</v>
      </c>
      <c r="AA16" s="202">
        <v>0</v>
      </c>
      <c r="AB16" s="202">
        <v>0</v>
      </c>
      <c r="AC16" s="202">
        <v>27.18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47.37</v>
      </c>
      <c r="AJ16" s="202">
        <v>0</v>
      </c>
      <c r="AK16" s="202">
        <v>3.1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18.77</v>
      </c>
      <c r="D17" s="202">
        <v>0</v>
      </c>
      <c r="E17" s="202">
        <v>0</v>
      </c>
      <c r="F17" s="202">
        <v>30.05</v>
      </c>
      <c r="G17" s="202">
        <v>0</v>
      </c>
      <c r="H17" s="202">
        <v>0</v>
      </c>
      <c r="I17" s="202">
        <v>19.25</v>
      </c>
      <c r="J17" s="202">
        <v>13.88</v>
      </c>
      <c r="K17" s="202">
        <v>17.309999999999999</v>
      </c>
      <c r="L17" s="202">
        <v>0.37</v>
      </c>
      <c r="M17" s="202">
        <v>2.16</v>
      </c>
      <c r="N17" s="202">
        <v>1.76</v>
      </c>
      <c r="O17" s="202">
        <v>2.48</v>
      </c>
      <c r="P17" s="202">
        <v>0.92</v>
      </c>
      <c r="Q17" s="202">
        <v>0.32</v>
      </c>
      <c r="R17" s="202">
        <v>0.63</v>
      </c>
      <c r="S17" s="202">
        <v>0.39</v>
      </c>
      <c r="T17" s="202">
        <v>0</v>
      </c>
      <c r="U17" s="202">
        <v>2.1</v>
      </c>
      <c r="V17" s="202">
        <v>0.31</v>
      </c>
      <c r="W17" s="202">
        <v>0.64</v>
      </c>
      <c r="X17" s="202">
        <v>2.19</v>
      </c>
      <c r="Y17" s="202">
        <v>0</v>
      </c>
      <c r="Z17" s="202">
        <v>4.13</v>
      </c>
      <c r="AA17" s="202">
        <v>0</v>
      </c>
      <c r="AB17" s="202">
        <v>0</v>
      </c>
      <c r="AC17" s="202">
        <v>27.18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47.37</v>
      </c>
      <c r="AJ17" s="202">
        <v>0</v>
      </c>
      <c r="AK17" s="202">
        <v>3.1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18.77</v>
      </c>
      <c r="D18" s="202">
        <v>0</v>
      </c>
      <c r="E18" s="202">
        <v>0</v>
      </c>
      <c r="F18" s="202">
        <v>30.05</v>
      </c>
      <c r="G18" s="202">
        <v>0</v>
      </c>
      <c r="H18" s="202">
        <v>0</v>
      </c>
      <c r="I18" s="202">
        <v>19.25</v>
      </c>
      <c r="J18" s="202">
        <v>13.88</v>
      </c>
      <c r="K18" s="202">
        <v>17.309999999999999</v>
      </c>
      <c r="L18" s="202">
        <v>0.37</v>
      </c>
      <c r="M18" s="202">
        <v>2.16</v>
      </c>
      <c r="N18" s="202">
        <v>1.76</v>
      </c>
      <c r="O18" s="202">
        <v>2.48</v>
      </c>
      <c r="P18" s="202">
        <v>0.92</v>
      </c>
      <c r="Q18" s="202">
        <v>0.32</v>
      </c>
      <c r="R18" s="202">
        <v>0.63</v>
      </c>
      <c r="S18" s="202">
        <v>0.39</v>
      </c>
      <c r="T18" s="202">
        <v>0</v>
      </c>
      <c r="U18" s="202">
        <v>2.1</v>
      </c>
      <c r="V18" s="202">
        <v>0.31</v>
      </c>
      <c r="W18" s="202">
        <v>0.64</v>
      </c>
      <c r="X18" s="202">
        <v>2.19</v>
      </c>
      <c r="Y18" s="202">
        <v>0</v>
      </c>
      <c r="Z18" s="202">
        <v>4.13</v>
      </c>
      <c r="AA18" s="202">
        <v>0</v>
      </c>
      <c r="AB18" s="202">
        <v>0</v>
      </c>
      <c r="AC18" s="202">
        <v>27.18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47.37</v>
      </c>
      <c r="AJ18" s="202">
        <v>0</v>
      </c>
      <c r="AK18" s="202">
        <v>3.1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18.77</v>
      </c>
      <c r="D19" s="202">
        <v>0</v>
      </c>
      <c r="E19" s="202">
        <v>0</v>
      </c>
      <c r="F19" s="202">
        <v>30.05</v>
      </c>
      <c r="G19" s="202">
        <v>0</v>
      </c>
      <c r="H19" s="202">
        <v>0</v>
      </c>
      <c r="I19" s="202">
        <v>19.25</v>
      </c>
      <c r="J19" s="202">
        <v>13.88</v>
      </c>
      <c r="K19" s="202">
        <v>17.309999999999999</v>
      </c>
      <c r="L19" s="202">
        <v>0.37</v>
      </c>
      <c r="M19" s="202">
        <v>2.16</v>
      </c>
      <c r="N19" s="202">
        <v>1.76</v>
      </c>
      <c r="O19" s="202">
        <v>2.48</v>
      </c>
      <c r="P19" s="202">
        <v>0.92</v>
      </c>
      <c r="Q19" s="202">
        <v>0.32</v>
      </c>
      <c r="R19" s="202">
        <v>0.63</v>
      </c>
      <c r="S19" s="202">
        <v>0.39</v>
      </c>
      <c r="T19" s="202">
        <v>0</v>
      </c>
      <c r="U19" s="202">
        <v>2.1</v>
      </c>
      <c r="V19" s="202">
        <v>0.31</v>
      </c>
      <c r="W19" s="202">
        <v>0.64</v>
      </c>
      <c r="X19" s="202">
        <v>2.19</v>
      </c>
      <c r="Y19" s="202">
        <v>0</v>
      </c>
      <c r="Z19" s="202">
        <v>4.13</v>
      </c>
      <c r="AA19" s="202">
        <v>0</v>
      </c>
      <c r="AB19" s="202">
        <v>0</v>
      </c>
      <c r="AC19" s="202">
        <v>27.18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47.37</v>
      </c>
      <c r="AJ19" s="202">
        <v>0</v>
      </c>
      <c r="AK19" s="202">
        <v>3.1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18.77</v>
      </c>
      <c r="D20" s="202">
        <v>0</v>
      </c>
      <c r="E20" s="202">
        <v>0</v>
      </c>
      <c r="F20" s="202">
        <v>30.05</v>
      </c>
      <c r="G20" s="202">
        <v>0</v>
      </c>
      <c r="H20" s="202">
        <v>0</v>
      </c>
      <c r="I20" s="202">
        <v>19.25</v>
      </c>
      <c r="J20" s="202">
        <v>13.88</v>
      </c>
      <c r="K20" s="202">
        <v>17.309999999999999</v>
      </c>
      <c r="L20" s="202">
        <v>0.37</v>
      </c>
      <c r="M20" s="202">
        <v>2.16</v>
      </c>
      <c r="N20" s="202">
        <v>1.76</v>
      </c>
      <c r="O20" s="202">
        <v>2.48</v>
      </c>
      <c r="P20" s="202">
        <v>0.92</v>
      </c>
      <c r="Q20" s="202">
        <v>0.32</v>
      </c>
      <c r="R20" s="202">
        <v>0.63</v>
      </c>
      <c r="S20" s="202">
        <v>0.39</v>
      </c>
      <c r="T20" s="202">
        <v>0</v>
      </c>
      <c r="U20" s="202">
        <v>2.1</v>
      </c>
      <c r="V20" s="202">
        <v>0.31</v>
      </c>
      <c r="W20" s="202">
        <v>0.64</v>
      </c>
      <c r="X20" s="202">
        <v>2.19</v>
      </c>
      <c r="Y20" s="202">
        <v>0</v>
      </c>
      <c r="Z20" s="202">
        <v>4.13</v>
      </c>
      <c r="AA20" s="202">
        <v>0</v>
      </c>
      <c r="AB20" s="202">
        <v>0</v>
      </c>
      <c r="AC20" s="202">
        <v>27.18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47.37</v>
      </c>
      <c r="AJ20" s="202">
        <v>0</v>
      </c>
      <c r="AK20" s="202">
        <v>3.1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18.77</v>
      </c>
      <c r="D21" s="202">
        <v>0</v>
      </c>
      <c r="E21" s="202">
        <v>0</v>
      </c>
      <c r="F21" s="202">
        <v>30.05</v>
      </c>
      <c r="G21" s="202">
        <v>0</v>
      </c>
      <c r="H21" s="202">
        <v>0</v>
      </c>
      <c r="I21" s="202">
        <v>19.25</v>
      </c>
      <c r="J21" s="202">
        <v>15.4</v>
      </c>
      <c r="K21" s="202">
        <v>17.309999999999999</v>
      </c>
      <c r="L21" s="202">
        <v>0.37</v>
      </c>
      <c r="M21" s="202">
        <v>2.16</v>
      </c>
      <c r="N21" s="202">
        <v>1.76</v>
      </c>
      <c r="O21" s="202">
        <v>2.48</v>
      </c>
      <c r="P21" s="202">
        <v>0.92</v>
      </c>
      <c r="Q21" s="202">
        <v>0.32</v>
      </c>
      <c r="R21" s="202">
        <v>0.63</v>
      </c>
      <c r="S21" s="202">
        <v>0.39</v>
      </c>
      <c r="T21" s="202">
        <v>0</v>
      </c>
      <c r="U21" s="202">
        <v>2.1</v>
      </c>
      <c r="V21" s="202">
        <v>0.31</v>
      </c>
      <c r="W21" s="202">
        <v>0.64</v>
      </c>
      <c r="X21" s="202">
        <v>2.19</v>
      </c>
      <c r="Y21" s="202">
        <v>0</v>
      </c>
      <c r="Z21" s="202">
        <v>4.13</v>
      </c>
      <c r="AA21" s="202">
        <v>0</v>
      </c>
      <c r="AB21" s="202">
        <v>0</v>
      </c>
      <c r="AC21" s="202">
        <v>27.18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47.37</v>
      </c>
      <c r="AJ21" s="202">
        <v>0</v>
      </c>
      <c r="AK21" s="202">
        <v>3.1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18.77</v>
      </c>
      <c r="D22" s="202">
        <v>0</v>
      </c>
      <c r="E22" s="202">
        <v>0</v>
      </c>
      <c r="F22" s="202">
        <v>30.05</v>
      </c>
      <c r="G22" s="202">
        <v>0</v>
      </c>
      <c r="H22" s="202">
        <v>0</v>
      </c>
      <c r="I22" s="202">
        <v>19.25</v>
      </c>
      <c r="J22" s="202">
        <v>15.4</v>
      </c>
      <c r="K22" s="202">
        <v>17.309999999999999</v>
      </c>
      <c r="L22" s="202">
        <v>0.37</v>
      </c>
      <c r="M22" s="202">
        <v>2.16</v>
      </c>
      <c r="N22" s="202">
        <v>1.76</v>
      </c>
      <c r="O22" s="202">
        <v>2.48</v>
      </c>
      <c r="P22" s="202">
        <v>0.92</v>
      </c>
      <c r="Q22" s="202">
        <v>0.32</v>
      </c>
      <c r="R22" s="202">
        <v>0.63</v>
      </c>
      <c r="S22" s="202">
        <v>0.39</v>
      </c>
      <c r="T22" s="202">
        <v>0</v>
      </c>
      <c r="U22" s="202">
        <v>2.1</v>
      </c>
      <c r="V22" s="202">
        <v>0.31</v>
      </c>
      <c r="W22" s="202">
        <v>0.64</v>
      </c>
      <c r="X22" s="202">
        <v>2.19</v>
      </c>
      <c r="Y22" s="202">
        <v>0</v>
      </c>
      <c r="Z22" s="202">
        <v>4.13</v>
      </c>
      <c r="AA22" s="202">
        <v>0</v>
      </c>
      <c r="AB22" s="202">
        <v>0</v>
      </c>
      <c r="AC22" s="202">
        <v>27.18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47.37</v>
      </c>
      <c r="AJ22" s="202">
        <v>0</v>
      </c>
      <c r="AK22" s="202">
        <v>3.1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18.77</v>
      </c>
      <c r="D23" s="202">
        <v>0</v>
      </c>
      <c r="E23" s="202">
        <v>0</v>
      </c>
      <c r="F23" s="202">
        <v>30.05</v>
      </c>
      <c r="G23" s="202">
        <v>0</v>
      </c>
      <c r="H23" s="202">
        <v>0</v>
      </c>
      <c r="I23" s="202">
        <v>19.25</v>
      </c>
      <c r="J23" s="202">
        <v>15.4</v>
      </c>
      <c r="K23" s="202">
        <v>34.07</v>
      </c>
      <c r="L23" s="202">
        <v>0.37</v>
      </c>
      <c r="M23" s="202">
        <v>2.16</v>
      </c>
      <c r="N23" s="202">
        <v>1.76</v>
      </c>
      <c r="O23" s="202">
        <v>2.48</v>
      </c>
      <c r="P23" s="202">
        <v>0.92</v>
      </c>
      <c r="Q23" s="202">
        <v>0.32</v>
      </c>
      <c r="R23" s="202">
        <v>0.63</v>
      </c>
      <c r="S23" s="202">
        <v>0.39</v>
      </c>
      <c r="T23" s="202">
        <v>0</v>
      </c>
      <c r="U23" s="202">
        <v>2.1</v>
      </c>
      <c r="V23" s="202">
        <v>0.31</v>
      </c>
      <c r="W23" s="202">
        <v>0.64</v>
      </c>
      <c r="X23" s="202">
        <v>2.19</v>
      </c>
      <c r="Y23" s="202">
        <v>0</v>
      </c>
      <c r="Z23" s="202">
        <v>4.13</v>
      </c>
      <c r="AA23" s="202">
        <v>0</v>
      </c>
      <c r="AB23" s="202">
        <v>0</v>
      </c>
      <c r="AC23" s="202">
        <v>22.9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44.93</v>
      </c>
      <c r="AJ23" s="202">
        <v>0</v>
      </c>
      <c r="AK23" s="202">
        <v>3.1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18.77</v>
      </c>
      <c r="D24" s="202">
        <v>0</v>
      </c>
      <c r="E24" s="202">
        <v>0</v>
      </c>
      <c r="F24" s="202">
        <v>30.05</v>
      </c>
      <c r="G24" s="202">
        <v>0</v>
      </c>
      <c r="H24" s="202">
        <v>0</v>
      </c>
      <c r="I24" s="202">
        <v>19.25</v>
      </c>
      <c r="J24" s="202">
        <v>15.4</v>
      </c>
      <c r="K24" s="202">
        <v>90.11</v>
      </c>
      <c r="L24" s="202">
        <v>0.37</v>
      </c>
      <c r="M24" s="202">
        <v>2.16</v>
      </c>
      <c r="N24" s="202">
        <v>1.76</v>
      </c>
      <c r="O24" s="202">
        <v>2.48</v>
      </c>
      <c r="P24" s="202">
        <v>0.92</v>
      </c>
      <c r="Q24" s="202">
        <v>0.32</v>
      </c>
      <c r="R24" s="202">
        <v>0.63</v>
      </c>
      <c r="S24" s="202">
        <v>0.39</v>
      </c>
      <c r="T24" s="202">
        <v>0</v>
      </c>
      <c r="U24" s="202">
        <v>2.1</v>
      </c>
      <c r="V24" s="202">
        <v>0.31</v>
      </c>
      <c r="W24" s="202">
        <v>0.64</v>
      </c>
      <c r="X24" s="202">
        <v>2.19</v>
      </c>
      <c r="Y24" s="202">
        <v>0</v>
      </c>
      <c r="Z24" s="202">
        <v>4.13</v>
      </c>
      <c r="AA24" s="202">
        <v>0</v>
      </c>
      <c r="AB24" s="202">
        <v>0</v>
      </c>
      <c r="AC24" s="202">
        <v>22.9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44.93</v>
      </c>
      <c r="AJ24" s="202">
        <v>0</v>
      </c>
      <c r="AK24" s="202">
        <v>3.1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18.77</v>
      </c>
      <c r="D25" s="202">
        <v>0</v>
      </c>
      <c r="E25" s="202">
        <v>0</v>
      </c>
      <c r="F25" s="202">
        <v>30.05</v>
      </c>
      <c r="G25" s="202">
        <v>0</v>
      </c>
      <c r="H25" s="202">
        <v>0</v>
      </c>
      <c r="I25" s="202">
        <v>19.25</v>
      </c>
      <c r="J25" s="202">
        <v>15.4</v>
      </c>
      <c r="K25" s="202">
        <v>156.78</v>
      </c>
      <c r="L25" s="202">
        <v>0.37</v>
      </c>
      <c r="M25" s="202">
        <v>2.16</v>
      </c>
      <c r="N25" s="202">
        <v>1.76</v>
      </c>
      <c r="O25" s="202">
        <v>2.48</v>
      </c>
      <c r="P25" s="202">
        <v>0.92</v>
      </c>
      <c r="Q25" s="202">
        <v>0.32</v>
      </c>
      <c r="R25" s="202">
        <v>0.63</v>
      </c>
      <c r="S25" s="202">
        <v>0.39</v>
      </c>
      <c r="T25" s="202">
        <v>0</v>
      </c>
      <c r="U25" s="202">
        <v>2.1</v>
      </c>
      <c r="V25" s="202">
        <v>0.31</v>
      </c>
      <c r="W25" s="202">
        <v>0.61</v>
      </c>
      <c r="X25" s="202">
        <v>2.19</v>
      </c>
      <c r="Y25" s="202">
        <v>0</v>
      </c>
      <c r="Z25" s="202">
        <v>4.13</v>
      </c>
      <c r="AA25" s="202">
        <v>0</v>
      </c>
      <c r="AB25" s="202">
        <v>0</v>
      </c>
      <c r="AC25" s="202">
        <v>22.9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44.93</v>
      </c>
      <c r="AJ25" s="202">
        <v>0</v>
      </c>
      <c r="AK25" s="202">
        <v>3.1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18.77</v>
      </c>
      <c r="D26" s="202">
        <v>0</v>
      </c>
      <c r="E26" s="202">
        <v>0</v>
      </c>
      <c r="F26" s="202">
        <v>30.05</v>
      </c>
      <c r="G26" s="202">
        <v>0</v>
      </c>
      <c r="H26" s="202">
        <v>0</v>
      </c>
      <c r="I26" s="202">
        <v>19.25</v>
      </c>
      <c r="J26" s="202">
        <v>15.4</v>
      </c>
      <c r="K26" s="202">
        <v>218.61</v>
      </c>
      <c r="L26" s="202">
        <v>0.37</v>
      </c>
      <c r="M26" s="202">
        <v>2.16</v>
      </c>
      <c r="N26" s="202">
        <v>1.76</v>
      </c>
      <c r="O26" s="202">
        <v>2.48</v>
      </c>
      <c r="P26" s="202">
        <v>0.92</v>
      </c>
      <c r="Q26" s="202">
        <v>0.32</v>
      </c>
      <c r="R26" s="202">
        <v>0.63</v>
      </c>
      <c r="S26" s="202">
        <v>0.39</v>
      </c>
      <c r="T26" s="202">
        <v>0</v>
      </c>
      <c r="U26" s="202">
        <v>2.1</v>
      </c>
      <c r="V26" s="202">
        <v>0.31</v>
      </c>
      <c r="W26" s="202">
        <v>0.64</v>
      </c>
      <c r="X26" s="202">
        <v>2.19</v>
      </c>
      <c r="Y26" s="202">
        <v>0</v>
      </c>
      <c r="Z26" s="202">
        <v>4.13</v>
      </c>
      <c r="AA26" s="202">
        <v>0</v>
      </c>
      <c r="AB26" s="202">
        <v>0</v>
      </c>
      <c r="AC26" s="202">
        <v>22.9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44.93</v>
      </c>
      <c r="AJ26" s="202">
        <v>0</v>
      </c>
      <c r="AK26" s="202">
        <v>3.1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18.77</v>
      </c>
      <c r="D27" s="202">
        <v>0</v>
      </c>
      <c r="E27" s="202">
        <v>0</v>
      </c>
      <c r="F27" s="202">
        <v>30.05</v>
      </c>
      <c r="G27" s="202">
        <v>0</v>
      </c>
      <c r="H27" s="202">
        <v>0</v>
      </c>
      <c r="I27" s="202">
        <v>21.18</v>
      </c>
      <c r="J27" s="202">
        <v>15.4</v>
      </c>
      <c r="K27" s="202">
        <v>182.86</v>
      </c>
      <c r="L27" s="202">
        <v>0.37</v>
      </c>
      <c r="M27" s="202">
        <v>2.16</v>
      </c>
      <c r="N27" s="202">
        <v>1.76</v>
      </c>
      <c r="O27" s="202">
        <v>2.48</v>
      </c>
      <c r="P27" s="202">
        <v>0.92</v>
      </c>
      <c r="Q27" s="202">
        <v>0.32</v>
      </c>
      <c r="R27" s="202">
        <v>0.63</v>
      </c>
      <c r="S27" s="202">
        <v>0.39</v>
      </c>
      <c r="T27" s="202">
        <v>0</v>
      </c>
      <c r="U27" s="202">
        <v>2.1</v>
      </c>
      <c r="V27" s="202">
        <v>0.31</v>
      </c>
      <c r="W27" s="202">
        <v>0.64</v>
      </c>
      <c r="X27" s="202">
        <v>2.19</v>
      </c>
      <c r="Y27" s="202">
        <v>0</v>
      </c>
      <c r="Z27" s="202">
        <v>4.13</v>
      </c>
      <c r="AA27" s="202">
        <v>0</v>
      </c>
      <c r="AB27" s="202">
        <v>0</v>
      </c>
      <c r="AC27" s="202">
        <v>22.9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44.93</v>
      </c>
      <c r="AJ27" s="202">
        <v>0</v>
      </c>
      <c r="AK27" s="202">
        <v>3.1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18.77</v>
      </c>
      <c r="D28" s="202">
        <v>0</v>
      </c>
      <c r="E28" s="202">
        <v>0</v>
      </c>
      <c r="F28" s="202">
        <v>30.05</v>
      </c>
      <c r="G28" s="202">
        <v>0</v>
      </c>
      <c r="H28" s="202">
        <v>0</v>
      </c>
      <c r="I28" s="202">
        <v>21.18</v>
      </c>
      <c r="J28" s="202">
        <v>15.4</v>
      </c>
      <c r="K28" s="202">
        <v>234.07</v>
      </c>
      <c r="L28" s="202">
        <v>0.37</v>
      </c>
      <c r="M28" s="202">
        <v>2.16</v>
      </c>
      <c r="N28" s="202">
        <v>1.76</v>
      </c>
      <c r="O28" s="202">
        <v>2.48</v>
      </c>
      <c r="P28" s="202">
        <v>0.92</v>
      </c>
      <c r="Q28" s="202">
        <v>0.32</v>
      </c>
      <c r="R28" s="202">
        <v>0.63</v>
      </c>
      <c r="S28" s="202">
        <v>0.39</v>
      </c>
      <c r="T28" s="202">
        <v>0</v>
      </c>
      <c r="U28" s="202">
        <v>2.1</v>
      </c>
      <c r="V28" s="202">
        <v>0.31</v>
      </c>
      <c r="W28" s="202">
        <v>0.64</v>
      </c>
      <c r="X28" s="202">
        <v>2.19</v>
      </c>
      <c r="Y28" s="202">
        <v>0</v>
      </c>
      <c r="Z28" s="202">
        <v>4.13</v>
      </c>
      <c r="AA28" s="202">
        <v>0</v>
      </c>
      <c r="AB28" s="202">
        <v>0</v>
      </c>
      <c r="AC28" s="202">
        <v>22.9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44.93</v>
      </c>
      <c r="AJ28" s="202">
        <v>0</v>
      </c>
      <c r="AK28" s="202">
        <v>3.1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18.77</v>
      </c>
      <c r="D29" s="202">
        <v>0</v>
      </c>
      <c r="E29" s="202">
        <v>0</v>
      </c>
      <c r="F29" s="202">
        <v>30.05</v>
      </c>
      <c r="G29" s="202">
        <v>0</v>
      </c>
      <c r="H29" s="202">
        <v>0</v>
      </c>
      <c r="I29" s="202">
        <v>21.18</v>
      </c>
      <c r="J29" s="202">
        <v>15.4</v>
      </c>
      <c r="K29" s="202">
        <v>246.63</v>
      </c>
      <c r="L29" s="202">
        <v>11.04</v>
      </c>
      <c r="M29" s="202">
        <v>2.16</v>
      </c>
      <c r="N29" s="202">
        <v>1.76</v>
      </c>
      <c r="O29" s="202">
        <v>2.48</v>
      </c>
      <c r="P29" s="202">
        <v>0.92</v>
      </c>
      <c r="Q29" s="202">
        <v>0.32</v>
      </c>
      <c r="R29" s="202">
        <v>0.63</v>
      </c>
      <c r="S29" s="202">
        <v>0.39</v>
      </c>
      <c r="T29" s="202">
        <v>0</v>
      </c>
      <c r="U29" s="202">
        <v>2.1</v>
      </c>
      <c r="V29" s="202">
        <v>9.1</v>
      </c>
      <c r="W29" s="202">
        <v>0.62</v>
      </c>
      <c r="X29" s="202">
        <v>2.19</v>
      </c>
      <c r="Y29" s="202">
        <v>0</v>
      </c>
      <c r="Z29" s="202">
        <v>4.13</v>
      </c>
      <c r="AA29" s="202">
        <v>0</v>
      </c>
      <c r="AB29" s="202">
        <v>0</v>
      </c>
      <c r="AC29" s="202">
        <v>22.9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44.93</v>
      </c>
      <c r="AJ29" s="202">
        <v>0</v>
      </c>
      <c r="AK29" s="202">
        <v>24.62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18.77</v>
      </c>
      <c r="D30" s="202">
        <v>0</v>
      </c>
      <c r="E30" s="202">
        <v>0</v>
      </c>
      <c r="F30" s="202">
        <v>30.05</v>
      </c>
      <c r="G30" s="202">
        <v>0</v>
      </c>
      <c r="H30" s="202">
        <v>0</v>
      </c>
      <c r="I30" s="202">
        <v>21.18</v>
      </c>
      <c r="J30" s="202">
        <v>15.4</v>
      </c>
      <c r="K30" s="202">
        <v>246.63</v>
      </c>
      <c r="L30" s="202">
        <v>11.04</v>
      </c>
      <c r="M30" s="202">
        <v>2.16</v>
      </c>
      <c r="N30" s="202">
        <v>1.76</v>
      </c>
      <c r="O30" s="202">
        <v>2.48</v>
      </c>
      <c r="P30" s="202">
        <v>0.92</v>
      </c>
      <c r="Q30" s="202">
        <v>0.32</v>
      </c>
      <c r="R30" s="202">
        <v>18.62</v>
      </c>
      <c r="S30" s="202">
        <v>0.39</v>
      </c>
      <c r="T30" s="202">
        <v>0</v>
      </c>
      <c r="U30" s="202">
        <v>2.1</v>
      </c>
      <c r="V30" s="202">
        <v>9.1</v>
      </c>
      <c r="W30" s="202">
        <v>0.62</v>
      </c>
      <c r="X30" s="202">
        <v>2.19</v>
      </c>
      <c r="Y30" s="202">
        <v>0</v>
      </c>
      <c r="Z30" s="202">
        <v>4.13</v>
      </c>
      <c r="AA30" s="202">
        <v>0</v>
      </c>
      <c r="AB30" s="202">
        <v>0</v>
      </c>
      <c r="AC30" s="202">
        <v>22.9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44.71</v>
      </c>
      <c r="AJ30" s="202">
        <v>0</v>
      </c>
      <c r="AK30" s="202">
        <v>24.62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18.77</v>
      </c>
      <c r="D31" s="202">
        <v>0</v>
      </c>
      <c r="E31" s="202">
        <v>0</v>
      </c>
      <c r="F31" s="202">
        <v>30.05</v>
      </c>
      <c r="G31" s="202">
        <v>0</v>
      </c>
      <c r="H31" s="202">
        <v>0</v>
      </c>
      <c r="I31" s="202">
        <v>21.18</v>
      </c>
      <c r="J31" s="202">
        <v>15.4</v>
      </c>
      <c r="K31" s="202">
        <v>246.63</v>
      </c>
      <c r="L31" s="202">
        <v>11.04</v>
      </c>
      <c r="M31" s="202">
        <v>2.16</v>
      </c>
      <c r="N31" s="202">
        <v>1.76</v>
      </c>
      <c r="O31" s="202">
        <v>2.48</v>
      </c>
      <c r="P31" s="202">
        <v>0.92</v>
      </c>
      <c r="Q31" s="202">
        <v>9.58</v>
      </c>
      <c r="R31" s="202">
        <v>18.62</v>
      </c>
      <c r="S31" s="202">
        <v>11.59</v>
      </c>
      <c r="T31" s="202">
        <v>0</v>
      </c>
      <c r="U31" s="202">
        <v>2.1</v>
      </c>
      <c r="V31" s="202">
        <v>9.1</v>
      </c>
      <c r="W31" s="202">
        <v>0.63</v>
      </c>
      <c r="X31" s="202">
        <v>2.19</v>
      </c>
      <c r="Y31" s="202">
        <v>0</v>
      </c>
      <c r="Z31" s="202">
        <v>49.77</v>
      </c>
      <c r="AA31" s="202">
        <v>0</v>
      </c>
      <c r="AB31" s="202">
        <v>0</v>
      </c>
      <c r="AC31" s="202">
        <v>21.97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44.71</v>
      </c>
      <c r="AJ31" s="202">
        <v>0</v>
      </c>
      <c r="AK31" s="202">
        <v>24.62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18.77</v>
      </c>
      <c r="D32" s="202">
        <v>0</v>
      </c>
      <c r="E32" s="202">
        <v>0</v>
      </c>
      <c r="F32" s="202">
        <v>30.05</v>
      </c>
      <c r="G32" s="202">
        <v>0</v>
      </c>
      <c r="H32" s="202">
        <v>0</v>
      </c>
      <c r="I32" s="202">
        <v>21.18</v>
      </c>
      <c r="J32" s="202">
        <v>15.4</v>
      </c>
      <c r="K32" s="202">
        <v>246.63</v>
      </c>
      <c r="L32" s="202">
        <v>11.04</v>
      </c>
      <c r="M32" s="202">
        <v>2.16</v>
      </c>
      <c r="N32" s="202">
        <v>1.76</v>
      </c>
      <c r="O32" s="202">
        <v>2.48</v>
      </c>
      <c r="P32" s="202">
        <v>0.92</v>
      </c>
      <c r="Q32" s="202">
        <v>9.58</v>
      </c>
      <c r="R32" s="202">
        <v>18.62</v>
      </c>
      <c r="S32" s="202">
        <v>11.59</v>
      </c>
      <c r="T32" s="202">
        <v>0</v>
      </c>
      <c r="U32" s="202">
        <v>2.1</v>
      </c>
      <c r="V32" s="202">
        <v>9.1</v>
      </c>
      <c r="W32" s="202">
        <v>13.61</v>
      </c>
      <c r="X32" s="202">
        <v>39.67</v>
      </c>
      <c r="Y32" s="202">
        <v>0</v>
      </c>
      <c r="Z32" s="202">
        <v>64.260000000000005</v>
      </c>
      <c r="AA32" s="202">
        <v>0</v>
      </c>
      <c r="AB32" s="202">
        <v>0</v>
      </c>
      <c r="AC32" s="202">
        <v>26.95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47.98</v>
      </c>
      <c r="AJ32" s="202">
        <v>0</v>
      </c>
      <c r="AK32" s="202">
        <v>24.62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18.77</v>
      </c>
      <c r="D33" s="202">
        <v>0</v>
      </c>
      <c r="E33" s="202">
        <v>0</v>
      </c>
      <c r="F33" s="202">
        <v>30.05</v>
      </c>
      <c r="G33" s="202">
        <v>0</v>
      </c>
      <c r="H33" s="202">
        <v>0</v>
      </c>
      <c r="I33" s="202">
        <v>21.18</v>
      </c>
      <c r="J33" s="202">
        <v>15.4</v>
      </c>
      <c r="K33" s="202">
        <v>246.63</v>
      </c>
      <c r="L33" s="202">
        <v>11.04</v>
      </c>
      <c r="M33" s="202">
        <v>2.16</v>
      </c>
      <c r="N33" s="202">
        <v>1.76</v>
      </c>
      <c r="O33" s="202">
        <v>2.48</v>
      </c>
      <c r="P33" s="202">
        <v>0.92</v>
      </c>
      <c r="Q33" s="202">
        <v>9.58</v>
      </c>
      <c r="R33" s="202">
        <v>18.62</v>
      </c>
      <c r="S33" s="202">
        <v>11.59</v>
      </c>
      <c r="T33" s="202">
        <v>0</v>
      </c>
      <c r="U33" s="202">
        <v>2.1</v>
      </c>
      <c r="V33" s="202">
        <v>9.1</v>
      </c>
      <c r="W33" s="202">
        <v>13.61</v>
      </c>
      <c r="X33" s="202">
        <v>50.3</v>
      </c>
      <c r="Y33" s="202">
        <v>0</v>
      </c>
      <c r="Z33" s="202">
        <v>64.260000000000005</v>
      </c>
      <c r="AA33" s="202">
        <v>0</v>
      </c>
      <c r="AB33" s="202">
        <v>0</v>
      </c>
      <c r="AC33" s="202">
        <v>21.97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44.71</v>
      </c>
      <c r="AJ33" s="202">
        <v>0</v>
      </c>
      <c r="AK33" s="202">
        <v>24.62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18.77</v>
      </c>
      <c r="D34" s="202">
        <v>0</v>
      </c>
      <c r="E34" s="202">
        <v>0</v>
      </c>
      <c r="F34" s="202">
        <v>30.05</v>
      </c>
      <c r="G34" s="202">
        <v>0</v>
      </c>
      <c r="H34" s="202">
        <v>0</v>
      </c>
      <c r="I34" s="202">
        <v>21.18</v>
      </c>
      <c r="J34" s="202">
        <v>15.4</v>
      </c>
      <c r="K34" s="202">
        <v>246.63</v>
      </c>
      <c r="L34" s="202">
        <v>11.04</v>
      </c>
      <c r="M34" s="202">
        <v>2.16</v>
      </c>
      <c r="N34" s="202">
        <v>1.76</v>
      </c>
      <c r="O34" s="202">
        <v>2.48</v>
      </c>
      <c r="P34" s="202">
        <v>0.92</v>
      </c>
      <c r="Q34" s="202">
        <v>9.58</v>
      </c>
      <c r="R34" s="202">
        <v>18.62</v>
      </c>
      <c r="S34" s="202">
        <v>11.59</v>
      </c>
      <c r="T34" s="202">
        <v>0</v>
      </c>
      <c r="U34" s="202">
        <v>2.1</v>
      </c>
      <c r="V34" s="202">
        <v>9.1</v>
      </c>
      <c r="W34" s="202">
        <v>13.61</v>
      </c>
      <c r="X34" s="202">
        <v>50.3</v>
      </c>
      <c r="Y34" s="202">
        <v>0</v>
      </c>
      <c r="Z34" s="202">
        <v>64.260000000000005</v>
      </c>
      <c r="AA34" s="202">
        <v>0</v>
      </c>
      <c r="AB34" s="202">
        <v>0</v>
      </c>
      <c r="AC34" s="202">
        <v>21.97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44.71</v>
      </c>
      <c r="AJ34" s="202">
        <v>0</v>
      </c>
      <c r="AK34" s="202">
        <v>24.62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18.77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21.18</v>
      </c>
      <c r="J35" s="202">
        <v>15.4</v>
      </c>
      <c r="K35" s="202">
        <v>246.63</v>
      </c>
      <c r="L35" s="202">
        <v>11.04</v>
      </c>
      <c r="M35" s="202">
        <v>2.16</v>
      </c>
      <c r="N35" s="202">
        <v>1.76</v>
      </c>
      <c r="O35" s="202">
        <v>2.48</v>
      </c>
      <c r="P35" s="202">
        <v>0.92</v>
      </c>
      <c r="Q35" s="202">
        <v>9.58</v>
      </c>
      <c r="R35" s="202">
        <v>18.62</v>
      </c>
      <c r="S35" s="202">
        <v>11.59</v>
      </c>
      <c r="T35" s="202">
        <v>0</v>
      </c>
      <c r="U35" s="202">
        <v>2.1</v>
      </c>
      <c r="V35" s="202">
        <v>9.1</v>
      </c>
      <c r="W35" s="202">
        <v>13.61</v>
      </c>
      <c r="X35" s="202">
        <v>50.3</v>
      </c>
      <c r="Y35" s="202">
        <v>0</v>
      </c>
      <c r="Z35" s="202">
        <v>64.260000000000005</v>
      </c>
      <c r="AA35" s="202">
        <v>0</v>
      </c>
      <c r="AB35" s="202">
        <v>0</v>
      </c>
      <c r="AC35" s="202">
        <v>22.9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43.79</v>
      </c>
      <c r="AJ35" s="202">
        <v>0</v>
      </c>
      <c r="AK35" s="202">
        <v>24.62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18.77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21.18</v>
      </c>
      <c r="J36" s="202">
        <v>15.4</v>
      </c>
      <c r="K36" s="202">
        <v>246.63</v>
      </c>
      <c r="L36" s="202">
        <v>11.04</v>
      </c>
      <c r="M36" s="202">
        <v>2.16</v>
      </c>
      <c r="N36" s="202">
        <v>1.76</v>
      </c>
      <c r="O36" s="202">
        <v>2.48</v>
      </c>
      <c r="P36" s="202">
        <v>0.92</v>
      </c>
      <c r="Q36" s="202">
        <v>9.58</v>
      </c>
      <c r="R36" s="202">
        <v>18.62</v>
      </c>
      <c r="S36" s="202">
        <v>11.59</v>
      </c>
      <c r="T36" s="202">
        <v>0</v>
      </c>
      <c r="U36" s="202">
        <v>2.1</v>
      </c>
      <c r="V36" s="202">
        <v>9.1</v>
      </c>
      <c r="W36" s="202">
        <v>13.61</v>
      </c>
      <c r="X36" s="202">
        <v>50.3</v>
      </c>
      <c r="Y36" s="202">
        <v>0</v>
      </c>
      <c r="Z36" s="202">
        <v>64.260000000000005</v>
      </c>
      <c r="AA36" s="202">
        <v>0</v>
      </c>
      <c r="AB36" s="202">
        <v>0</v>
      </c>
      <c r="AC36" s="202">
        <v>22.9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43.79</v>
      </c>
      <c r="AJ36" s="202">
        <v>0</v>
      </c>
      <c r="AK36" s="202">
        <v>24.62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18.77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21.18</v>
      </c>
      <c r="J37" s="202">
        <v>15.4</v>
      </c>
      <c r="K37" s="202">
        <v>246.64</v>
      </c>
      <c r="L37" s="202">
        <v>11.04</v>
      </c>
      <c r="M37" s="202">
        <v>2.16</v>
      </c>
      <c r="N37" s="202">
        <v>1.76</v>
      </c>
      <c r="O37" s="202">
        <v>2.48</v>
      </c>
      <c r="P37" s="202">
        <v>0.92</v>
      </c>
      <c r="Q37" s="202">
        <v>9.58</v>
      </c>
      <c r="R37" s="202">
        <v>18.62</v>
      </c>
      <c r="S37" s="202">
        <v>11.59</v>
      </c>
      <c r="T37" s="202">
        <v>0</v>
      </c>
      <c r="U37" s="202">
        <v>2.1</v>
      </c>
      <c r="V37" s="202">
        <v>9.1</v>
      </c>
      <c r="W37" s="202">
        <v>13.7</v>
      </c>
      <c r="X37" s="202">
        <v>50.3</v>
      </c>
      <c r="Y37" s="202">
        <v>0</v>
      </c>
      <c r="Z37" s="202">
        <v>64.260000000000005</v>
      </c>
      <c r="AA37" s="202">
        <v>0</v>
      </c>
      <c r="AB37" s="202">
        <v>0</v>
      </c>
      <c r="AC37" s="202">
        <v>26.39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45.67</v>
      </c>
      <c r="AJ37" s="202">
        <v>0</v>
      </c>
      <c r="AK37" s="202">
        <v>24.62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18.77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21.18</v>
      </c>
      <c r="J38" s="202">
        <v>15.4</v>
      </c>
      <c r="K38" s="202">
        <v>246.64</v>
      </c>
      <c r="L38" s="202">
        <v>11.04</v>
      </c>
      <c r="M38" s="202">
        <v>2.16</v>
      </c>
      <c r="N38" s="202">
        <v>1.76</v>
      </c>
      <c r="O38" s="202">
        <v>2.48</v>
      </c>
      <c r="P38" s="202">
        <v>0.92</v>
      </c>
      <c r="Q38" s="202">
        <v>9.58</v>
      </c>
      <c r="R38" s="202">
        <v>18.62</v>
      </c>
      <c r="S38" s="202">
        <v>11.59</v>
      </c>
      <c r="T38" s="202">
        <v>0</v>
      </c>
      <c r="U38" s="202">
        <v>2.1</v>
      </c>
      <c r="V38" s="202">
        <v>9.1</v>
      </c>
      <c r="W38" s="202">
        <v>13.7</v>
      </c>
      <c r="X38" s="202">
        <v>50.3</v>
      </c>
      <c r="Y38" s="202">
        <v>0</v>
      </c>
      <c r="Z38" s="202">
        <v>64.260000000000005</v>
      </c>
      <c r="AA38" s="202">
        <v>0</v>
      </c>
      <c r="AB38" s="202">
        <v>0</v>
      </c>
      <c r="AC38" s="202">
        <v>26.39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45.67</v>
      </c>
      <c r="AJ38" s="202">
        <v>0</v>
      </c>
      <c r="AK38" s="202">
        <v>24.62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18.77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21.45</v>
      </c>
      <c r="J39" s="202">
        <v>15.4</v>
      </c>
      <c r="K39" s="202">
        <v>243.13</v>
      </c>
      <c r="L39" s="202">
        <v>11.04</v>
      </c>
      <c r="M39" s="202">
        <v>2.16</v>
      </c>
      <c r="N39" s="202">
        <v>1.76</v>
      </c>
      <c r="O39" s="202">
        <v>2.48</v>
      </c>
      <c r="P39" s="202">
        <v>0.92</v>
      </c>
      <c r="Q39" s="202">
        <v>9.58</v>
      </c>
      <c r="R39" s="202">
        <v>18.62</v>
      </c>
      <c r="S39" s="202">
        <v>11.59</v>
      </c>
      <c r="T39" s="202">
        <v>0</v>
      </c>
      <c r="U39" s="202">
        <v>2.1</v>
      </c>
      <c r="V39" s="202">
        <v>9.1</v>
      </c>
      <c r="W39" s="202">
        <v>0.63</v>
      </c>
      <c r="X39" s="202">
        <v>2.19</v>
      </c>
      <c r="Y39" s="202">
        <v>0</v>
      </c>
      <c r="Z39" s="202">
        <v>64.260000000000005</v>
      </c>
      <c r="AA39" s="202">
        <v>0</v>
      </c>
      <c r="AB39" s="202">
        <v>0</v>
      </c>
      <c r="AC39" s="202">
        <v>22.9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43.79</v>
      </c>
      <c r="AJ39" s="202">
        <v>0</v>
      </c>
      <c r="AK39" s="202">
        <v>24.62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18.77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21.45</v>
      </c>
      <c r="J40" s="202">
        <v>15.4</v>
      </c>
      <c r="K40" s="202">
        <v>238.49</v>
      </c>
      <c r="L40" s="202">
        <v>11.04</v>
      </c>
      <c r="M40" s="202">
        <v>2.16</v>
      </c>
      <c r="N40" s="202">
        <v>1.76</v>
      </c>
      <c r="O40" s="202">
        <v>2.48</v>
      </c>
      <c r="P40" s="202">
        <v>0.92</v>
      </c>
      <c r="Q40" s="202">
        <v>9.58</v>
      </c>
      <c r="R40" s="202">
        <v>18.62</v>
      </c>
      <c r="S40" s="202">
        <v>11.59</v>
      </c>
      <c r="T40" s="202">
        <v>0</v>
      </c>
      <c r="U40" s="202">
        <v>2.1</v>
      </c>
      <c r="V40" s="202">
        <v>9.1</v>
      </c>
      <c r="W40" s="202">
        <v>0.63</v>
      </c>
      <c r="X40" s="202">
        <v>2.19</v>
      </c>
      <c r="Y40" s="202">
        <v>0</v>
      </c>
      <c r="Z40" s="202">
        <v>64.260000000000005</v>
      </c>
      <c r="AA40" s="202">
        <v>0</v>
      </c>
      <c r="AB40" s="202">
        <v>0</v>
      </c>
      <c r="AC40" s="202">
        <v>22.9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43.79</v>
      </c>
      <c r="AJ40" s="202">
        <v>0</v>
      </c>
      <c r="AK40" s="202">
        <v>24.62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18.77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21.66</v>
      </c>
      <c r="J41" s="202">
        <v>15.4</v>
      </c>
      <c r="K41" s="202">
        <v>246.63</v>
      </c>
      <c r="L41" s="202">
        <v>11.04</v>
      </c>
      <c r="M41" s="202">
        <v>2.16</v>
      </c>
      <c r="N41" s="202">
        <v>1.76</v>
      </c>
      <c r="O41" s="202">
        <v>2.48</v>
      </c>
      <c r="P41" s="202">
        <v>0.92</v>
      </c>
      <c r="Q41" s="202">
        <v>9.58</v>
      </c>
      <c r="R41" s="202">
        <v>18.62</v>
      </c>
      <c r="S41" s="202">
        <v>11.59</v>
      </c>
      <c r="T41" s="202">
        <v>0</v>
      </c>
      <c r="U41" s="202">
        <v>2.1</v>
      </c>
      <c r="V41" s="202">
        <v>9.1</v>
      </c>
      <c r="W41" s="202">
        <v>0.63</v>
      </c>
      <c r="X41" s="202">
        <v>2.19</v>
      </c>
      <c r="Y41" s="202">
        <v>0</v>
      </c>
      <c r="Z41" s="202">
        <v>64.260000000000005</v>
      </c>
      <c r="AA41" s="202">
        <v>0</v>
      </c>
      <c r="AB41" s="202">
        <v>0</v>
      </c>
      <c r="AC41" s="202">
        <v>22.9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43.79</v>
      </c>
      <c r="AJ41" s="202">
        <v>0</v>
      </c>
      <c r="AK41" s="202">
        <v>24.62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18.77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21.66</v>
      </c>
      <c r="J42" s="202">
        <v>15.4</v>
      </c>
      <c r="K42" s="202">
        <v>246.63</v>
      </c>
      <c r="L42" s="202">
        <v>11.04</v>
      </c>
      <c r="M42" s="202">
        <v>2.16</v>
      </c>
      <c r="N42" s="202">
        <v>1.76</v>
      </c>
      <c r="O42" s="202">
        <v>2.48</v>
      </c>
      <c r="P42" s="202">
        <v>0.92</v>
      </c>
      <c r="Q42" s="202">
        <v>9.58</v>
      </c>
      <c r="R42" s="202">
        <v>18.62</v>
      </c>
      <c r="S42" s="202">
        <v>11.59</v>
      </c>
      <c r="T42" s="202">
        <v>0</v>
      </c>
      <c r="U42" s="202">
        <v>2.1</v>
      </c>
      <c r="V42" s="202">
        <v>9.1</v>
      </c>
      <c r="W42" s="202">
        <v>0.63</v>
      </c>
      <c r="X42" s="202">
        <v>2.19</v>
      </c>
      <c r="Y42" s="202">
        <v>0</v>
      </c>
      <c r="Z42" s="202">
        <v>64.260000000000005</v>
      </c>
      <c r="AA42" s="202">
        <v>0</v>
      </c>
      <c r="AB42" s="202">
        <v>0</v>
      </c>
      <c r="AC42" s="202">
        <v>22.9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43.79</v>
      </c>
      <c r="AJ42" s="202">
        <v>0</v>
      </c>
      <c r="AK42" s="202">
        <v>24.62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18.45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21.66</v>
      </c>
      <c r="J43" s="202">
        <v>15.4</v>
      </c>
      <c r="K43" s="202">
        <v>246.63</v>
      </c>
      <c r="L43" s="202">
        <v>11.04</v>
      </c>
      <c r="M43" s="202">
        <v>2.16</v>
      </c>
      <c r="N43" s="202">
        <v>1.76</v>
      </c>
      <c r="O43" s="202">
        <v>2.48</v>
      </c>
      <c r="P43" s="202">
        <v>0.92</v>
      </c>
      <c r="Q43" s="202">
        <v>9.58</v>
      </c>
      <c r="R43" s="202">
        <v>18.62</v>
      </c>
      <c r="S43" s="202">
        <v>11.59</v>
      </c>
      <c r="T43" s="202">
        <v>0</v>
      </c>
      <c r="U43" s="202">
        <v>2.1</v>
      </c>
      <c r="V43" s="202">
        <v>9.1</v>
      </c>
      <c r="W43" s="202">
        <v>0.63</v>
      </c>
      <c r="X43" s="202">
        <v>2.19</v>
      </c>
      <c r="Y43" s="202">
        <v>0</v>
      </c>
      <c r="Z43" s="202">
        <v>25.61</v>
      </c>
      <c r="AA43" s="202">
        <v>0</v>
      </c>
      <c r="AB43" s="202">
        <v>0</v>
      </c>
      <c r="AC43" s="202">
        <v>22.9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43.79</v>
      </c>
      <c r="AJ43" s="202">
        <v>0</v>
      </c>
      <c r="AK43" s="202">
        <v>24.62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18.45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21.66</v>
      </c>
      <c r="J44" s="202">
        <v>15.4</v>
      </c>
      <c r="K44" s="202">
        <v>246.63</v>
      </c>
      <c r="L44" s="202">
        <v>0.37</v>
      </c>
      <c r="M44" s="202">
        <v>2.16</v>
      </c>
      <c r="N44" s="202">
        <v>1.76</v>
      </c>
      <c r="O44" s="202">
        <v>2.48</v>
      </c>
      <c r="P44" s="202">
        <v>0.92</v>
      </c>
      <c r="Q44" s="202">
        <v>0.33</v>
      </c>
      <c r="R44" s="202">
        <v>0.63</v>
      </c>
      <c r="S44" s="202">
        <v>0.39</v>
      </c>
      <c r="T44" s="202">
        <v>0</v>
      </c>
      <c r="U44" s="202">
        <v>2.1</v>
      </c>
      <c r="V44" s="202">
        <v>0.31</v>
      </c>
      <c r="W44" s="202">
        <v>0.63</v>
      </c>
      <c r="X44" s="202">
        <v>2.19</v>
      </c>
      <c r="Y44" s="202">
        <v>0</v>
      </c>
      <c r="Z44" s="202">
        <v>4.13</v>
      </c>
      <c r="AA44" s="202">
        <v>0</v>
      </c>
      <c r="AB44" s="202">
        <v>0</v>
      </c>
      <c r="AC44" s="202">
        <v>22.9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43.79</v>
      </c>
      <c r="AJ44" s="202">
        <v>0</v>
      </c>
      <c r="AK44" s="202">
        <v>24.62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18.45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21.66</v>
      </c>
      <c r="J45" s="202">
        <v>15.4</v>
      </c>
      <c r="K45" s="202">
        <v>241.8</v>
      </c>
      <c r="L45" s="202">
        <v>0.37</v>
      </c>
      <c r="M45" s="202">
        <v>2.16</v>
      </c>
      <c r="N45" s="202">
        <v>1.76</v>
      </c>
      <c r="O45" s="202">
        <v>2.48</v>
      </c>
      <c r="P45" s="202">
        <v>0.92</v>
      </c>
      <c r="Q45" s="202">
        <v>0.33</v>
      </c>
      <c r="R45" s="202">
        <v>0.63</v>
      </c>
      <c r="S45" s="202">
        <v>0.39</v>
      </c>
      <c r="T45" s="202">
        <v>0</v>
      </c>
      <c r="U45" s="202">
        <v>2.1</v>
      </c>
      <c r="V45" s="202">
        <v>0.31</v>
      </c>
      <c r="W45" s="202">
        <v>0.63</v>
      </c>
      <c r="X45" s="202">
        <v>2.19</v>
      </c>
      <c r="Y45" s="202">
        <v>0</v>
      </c>
      <c r="Z45" s="202">
        <v>4.13</v>
      </c>
      <c r="AA45" s="202">
        <v>0</v>
      </c>
      <c r="AB45" s="202">
        <v>0</v>
      </c>
      <c r="AC45" s="202">
        <v>22.9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43.79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18.45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21.66</v>
      </c>
      <c r="J46" s="202">
        <v>15.4</v>
      </c>
      <c r="K46" s="202">
        <v>241.8</v>
      </c>
      <c r="L46" s="202">
        <v>0.37</v>
      </c>
      <c r="M46" s="202">
        <v>2.16</v>
      </c>
      <c r="N46" s="202">
        <v>1.76</v>
      </c>
      <c r="O46" s="202">
        <v>2.48</v>
      </c>
      <c r="P46" s="202">
        <v>0.92</v>
      </c>
      <c r="Q46" s="202">
        <v>0.33</v>
      </c>
      <c r="R46" s="202">
        <v>0.63</v>
      </c>
      <c r="S46" s="202">
        <v>0.39</v>
      </c>
      <c r="T46" s="202">
        <v>0</v>
      </c>
      <c r="U46" s="202">
        <v>2.1</v>
      </c>
      <c r="V46" s="202">
        <v>0.31</v>
      </c>
      <c r="W46" s="202">
        <v>0.63</v>
      </c>
      <c r="X46" s="202">
        <v>2.19</v>
      </c>
      <c r="Y46" s="202">
        <v>0</v>
      </c>
      <c r="Z46" s="202">
        <v>4.13</v>
      </c>
      <c r="AA46" s="202">
        <v>0</v>
      </c>
      <c r="AB46" s="202">
        <v>0</v>
      </c>
      <c r="AC46" s="202">
        <v>22.9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43.79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18.22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21.66</v>
      </c>
      <c r="J47" s="202">
        <v>15.4</v>
      </c>
      <c r="K47" s="202">
        <v>145.18</v>
      </c>
      <c r="L47" s="202">
        <v>0.37</v>
      </c>
      <c r="M47" s="202">
        <v>2.16</v>
      </c>
      <c r="N47" s="202">
        <v>1.76</v>
      </c>
      <c r="O47" s="202">
        <v>2.48</v>
      </c>
      <c r="P47" s="202">
        <v>0.92</v>
      </c>
      <c r="Q47" s="202">
        <v>0.33</v>
      </c>
      <c r="R47" s="202">
        <v>0.63</v>
      </c>
      <c r="S47" s="202">
        <v>0.39</v>
      </c>
      <c r="T47" s="202">
        <v>0</v>
      </c>
      <c r="U47" s="202">
        <v>2.1</v>
      </c>
      <c r="V47" s="202">
        <v>0.31</v>
      </c>
      <c r="W47" s="202">
        <v>0.63</v>
      </c>
      <c r="X47" s="202">
        <v>2.19</v>
      </c>
      <c r="Y47" s="202">
        <v>0</v>
      </c>
      <c r="Z47" s="202">
        <v>3.59</v>
      </c>
      <c r="AA47" s="202">
        <v>0</v>
      </c>
      <c r="AB47" s="202">
        <v>0</v>
      </c>
      <c r="AC47" s="202">
        <v>23.9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42.94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18.22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21.66</v>
      </c>
      <c r="J48" s="202">
        <v>15.4</v>
      </c>
      <c r="K48" s="202">
        <v>17.309999999999999</v>
      </c>
      <c r="L48" s="202">
        <v>0.37</v>
      </c>
      <c r="M48" s="202">
        <v>2.16</v>
      </c>
      <c r="N48" s="202">
        <v>1.76</v>
      </c>
      <c r="O48" s="202">
        <v>2.48</v>
      </c>
      <c r="P48" s="202">
        <v>0.92</v>
      </c>
      <c r="Q48" s="202">
        <v>0.33</v>
      </c>
      <c r="R48" s="202">
        <v>0.63</v>
      </c>
      <c r="S48" s="202">
        <v>0.39</v>
      </c>
      <c r="T48" s="202">
        <v>0</v>
      </c>
      <c r="U48" s="202">
        <v>2.1</v>
      </c>
      <c r="V48" s="202">
        <v>0.31</v>
      </c>
      <c r="W48" s="202">
        <v>0.63</v>
      </c>
      <c r="X48" s="202">
        <v>2.19</v>
      </c>
      <c r="Y48" s="202">
        <v>0</v>
      </c>
      <c r="Z48" s="202">
        <v>3.59</v>
      </c>
      <c r="AA48" s="202">
        <v>0</v>
      </c>
      <c r="AB48" s="202">
        <v>0</v>
      </c>
      <c r="AC48" s="202">
        <v>23.9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42.94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18.22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21.66</v>
      </c>
      <c r="J49" s="202">
        <v>15.4</v>
      </c>
      <c r="K49" s="202">
        <v>17.32</v>
      </c>
      <c r="L49" s="202">
        <v>0.37</v>
      </c>
      <c r="M49" s="202">
        <v>2.16</v>
      </c>
      <c r="N49" s="202">
        <v>1.76</v>
      </c>
      <c r="O49" s="202">
        <v>2.48</v>
      </c>
      <c r="P49" s="202">
        <v>0.92</v>
      </c>
      <c r="Q49" s="202">
        <v>0.33</v>
      </c>
      <c r="R49" s="202">
        <v>0.63</v>
      </c>
      <c r="S49" s="202">
        <v>0.39</v>
      </c>
      <c r="T49" s="202">
        <v>0</v>
      </c>
      <c r="U49" s="202">
        <v>2.1</v>
      </c>
      <c r="V49" s="202">
        <v>0.31</v>
      </c>
      <c r="W49" s="202">
        <v>0.63</v>
      </c>
      <c r="X49" s="202">
        <v>2.19</v>
      </c>
      <c r="Y49" s="202">
        <v>0</v>
      </c>
      <c r="Z49" s="202">
        <v>3.59</v>
      </c>
      <c r="AA49" s="202">
        <v>0</v>
      </c>
      <c r="AB49" s="202">
        <v>0</v>
      </c>
      <c r="AC49" s="202">
        <v>23.9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42.94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18.22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21.66</v>
      </c>
      <c r="J50" s="202">
        <v>15.4</v>
      </c>
      <c r="K50" s="202">
        <v>17.32</v>
      </c>
      <c r="L50" s="202">
        <v>0.37</v>
      </c>
      <c r="M50" s="202">
        <v>2.16</v>
      </c>
      <c r="N50" s="202">
        <v>1.76</v>
      </c>
      <c r="O50" s="202">
        <v>2.48</v>
      </c>
      <c r="P50" s="202">
        <v>0.92</v>
      </c>
      <c r="Q50" s="202">
        <v>0.33</v>
      </c>
      <c r="R50" s="202">
        <v>0.63</v>
      </c>
      <c r="S50" s="202">
        <v>0.39</v>
      </c>
      <c r="T50" s="202">
        <v>0</v>
      </c>
      <c r="U50" s="202">
        <v>2.1</v>
      </c>
      <c r="V50" s="202">
        <v>0.31</v>
      </c>
      <c r="W50" s="202">
        <v>0.63</v>
      </c>
      <c r="X50" s="202">
        <v>2.19</v>
      </c>
      <c r="Y50" s="202">
        <v>0</v>
      </c>
      <c r="Z50" s="202">
        <v>3.59</v>
      </c>
      <c r="AA50" s="202">
        <v>0</v>
      </c>
      <c r="AB50" s="202">
        <v>0</v>
      </c>
      <c r="AC50" s="202">
        <v>23.9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42.94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17.989999999999998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21.66</v>
      </c>
      <c r="J51" s="202">
        <v>15.4</v>
      </c>
      <c r="K51" s="202">
        <v>17.32</v>
      </c>
      <c r="L51" s="202">
        <v>0.37</v>
      </c>
      <c r="M51" s="202">
        <v>2.16</v>
      </c>
      <c r="N51" s="202">
        <v>1.76</v>
      </c>
      <c r="O51" s="202">
        <v>2.48</v>
      </c>
      <c r="P51" s="202">
        <v>0.92</v>
      </c>
      <c r="Q51" s="202">
        <v>0.32</v>
      </c>
      <c r="R51" s="202">
        <v>0.63</v>
      </c>
      <c r="S51" s="202">
        <v>0.39</v>
      </c>
      <c r="T51" s="202">
        <v>0</v>
      </c>
      <c r="U51" s="202">
        <v>2.1</v>
      </c>
      <c r="V51" s="202">
        <v>0.31</v>
      </c>
      <c r="W51" s="202">
        <v>0.63</v>
      </c>
      <c r="X51" s="202">
        <v>2.19</v>
      </c>
      <c r="Y51" s="202">
        <v>0</v>
      </c>
      <c r="Z51" s="202">
        <v>4.13</v>
      </c>
      <c r="AA51" s="202">
        <v>0</v>
      </c>
      <c r="AB51" s="202">
        <v>0</v>
      </c>
      <c r="AC51" s="202">
        <v>23.9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43.45</v>
      </c>
      <c r="AJ51" s="202">
        <v>0</v>
      </c>
      <c r="AK51" s="202">
        <v>0.12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17.989999999999998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21.66</v>
      </c>
      <c r="J52" s="202">
        <v>15.4</v>
      </c>
      <c r="K52" s="202">
        <v>17.32</v>
      </c>
      <c r="L52" s="202">
        <v>0.37</v>
      </c>
      <c r="M52" s="202">
        <v>2.16</v>
      </c>
      <c r="N52" s="202">
        <v>1.76</v>
      </c>
      <c r="O52" s="202">
        <v>2.48</v>
      </c>
      <c r="P52" s="202">
        <v>0.92</v>
      </c>
      <c r="Q52" s="202">
        <v>0.32</v>
      </c>
      <c r="R52" s="202">
        <v>0.63</v>
      </c>
      <c r="S52" s="202">
        <v>0.39</v>
      </c>
      <c r="T52" s="202">
        <v>0</v>
      </c>
      <c r="U52" s="202">
        <v>2.1</v>
      </c>
      <c r="V52" s="202">
        <v>0.31</v>
      </c>
      <c r="W52" s="202">
        <v>0.63</v>
      </c>
      <c r="X52" s="202">
        <v>2.19</v>
      </c>
      <c r="Y52" s="202">
        <v>0</v>
      </c>
      <c r="Z52" s="202">
        <v>4.13</v>
      </c>
      <c r="AA52" s="202">
        <v>0</v>
      </c>
      <c r="AB52" s="202">
        <v>0</v>
      </c>
      <c r="AC52" s="202">
        <v>23.9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43.45</v>
      </c>
      <c r="AJ52" s="202">
        <v>0</v>
      </c>
      <c r="AK52" s="202">
        <v>0.12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17.989999999999998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21.66</v>
      </c>
      <c r="J53" s="202">
        <v>15.4</v>
      </c>
      <c r="K53" s="202">
        <v>17.32</v>
      </c>
      <c r="L53" s="202">
        <v>0.37</v>
      </c>
      <c r="M53" s="202">
        <v>2.16</v>
      </c>
      <c r="N53" s="202">
        <v>1.76</v>
      </c>
      <c r="O53" s="202">
        <v>2.48</v>
      </c>
      <c r="P53" s="202">
        <v>0.92</v>
      </c>
      <c r="Q53" s="202">
        <v>0.32</v>
      </c>
      <c r="R53" s="202">
        <v>0.63</v>
      </c>
      <c r="S53" s="202">
        <v>0.39</v>
      </c>
      <c r="T53" s="202">
        <v>0</v>
      </c>
      <c r="U53" s="202">
        <v>2.1</v>
      </c>
      <c r="V53" s="202">
        <v>0.31</v>
      </c>
      <c r="W53" s="202">
        <v>0.61</v>
      </c>
      <c r="X53" s="202">
        <v>2.19</v>
      </c>
      <c r="Y53" s="202">
        <v>0</v>
      </c>
      <c r="Z53" s="202">
        <v>4.13</v>
      </c>
      <c r="AA53" s="202">
        <v>0</v>
      </c>
      <c r="AB53" s="202">
        <v>0</v>
      </c>
      <c r="AC53" s="202">
        <v>23.9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43.45</v>
      </c>
      <c r="AJ53" s="202">
        <v>0</v>
      </c>
      <c r="AK53" s="202">
        <v>0.12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17.989999999999998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21.66</v>
      </c>
      <c r="J54" s="202">
        <v>15.4</v>
      </c>
      <c r="K54" s="202">
        <v>17.32</v>
      </c>
      <c r="L54" s="202">
        <v>0.37</v>
      </c>
      <c r="M54" s="202">
        <v>2.16</v>
      </c>
      <c r="N54" s="202">
        <v>1.76</v>
      </c>
      <c r="O54" s="202">
        <v>2.48</v>
      </c>
      <c r="P54" s="202">
        <v>0.92</v>
      </c>
      <c r="Q54" s="202">
        <v>0.32</v>
      </c>
      <c r="R54" s="202">
        <v>0.63</v>
      </c>
      <c r="S54" s="202">
        <v>0.39</v>
      </c>
      <c r="T54" s="202">
        <v>0</v>
      </c>
      <c r="U54" s="202">
        <v>2.1</v>
      </c>
      <c r="V54" s="202">
        <v>0.31</v>
      </c>
      <c r="W54" s="202">
        <v>0.61</v>
      </c>
      <c r="X54" s="202">
        <v>2.19</v>
      </c>
      <c r="Y54" s="202">
        <v>0</v>
      </c>
      <c r="Z54" s="202">
        <v>4.13</v>
      </c>
      <c r="AA54" s="202">
        <v>0</v>
      </c>
      <c r="AB54" s="202">
        <v>0</v>
      </c>
      <c r="AC54" s="202">
        <v>23.9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43.45</v>
      </c>
      <c r="AJ54" s="202">
        <v>0</v>
      </c>
      <c r="AK54" s="202">
        <v>0.12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17.989999999999998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21.66</v>
      </c>
      <c r="J55" s="202">
        <v>15.4</v>
      </c>
      <c r="K55" s="202">
        <v>17.32</v>
      </c>
      <c r="L55" s="202">
        <v>0.37</v>
      </c>
      <c r="M55" s="202">
        <v>2.16</v>
      </c>
      <c r="N55" s="202">
        <v>1.76</v>
      </c>
      <c r="O55" s="202">
        <v>2.48</v>
      </c>
      <c r="P55" s="202">
        <v>0.92</v>
      </c>
      <c r="Q55" s="202">
        <v>0.32</v>
      </c>
      <c r="R55" s="202">
        <v>0.63</v>
      </c>
      <c r="S55" s="202">
        <v>0.39</v>
      </c>
      <c r="T55" s="202">
        <v>0</v>
      </c>
      <c r="U55" s="202">
        <v>2.1</v>
      </c>
      <c r="V55" s="202">
        <v>0.31</v>
      </c>
      <c r="W55" s="202">
        <v>0.61</v>
      </c>
      <c r="X55" s="202">
        <v>2.19</v>
      </c>
      <c r="Y55" s="202">
        <v>0</v>
      </c>
      <c r="Z55" s="202">
        <v>4.13</v>
      </c>
      <c r="AA55" s="202">
        <v>0</v>
      </c>
      <c r="AB55" s="202">
        <v>0</v>
      </c>
      <c r="AC55" s="202">
        <v>24.89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43.45</v>
      </c>
      <c r="AJ55" s="202">
        <v>0</v>
      </c>
      <c r="AK55" s="202">
        <v>0.12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17.989999999999998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21.66</v>
      </c>
      <c r="J56" s="202">
        <v>15.4</v>
      </c>
      <c r="K56" s="202">
        <v>17.32</v>
      </c>
      <c r="L56" s="202">
        <v>0.37</v>
      </c>
      <c r="M56" s="202">
        <v>2.16</v>
      </c>
      <c r="N56" s="202">
        <v>1.76</v>
      </c>
      <c r="O56" s="202">
        <v>2.48</v>
      </c>
      <c r="P56" s="202">
        <v>0.92</v>
      </c>
      <c r="Q56" s="202">
        <v>0.32</v>
      </c>
      <c r="R56" s="202">
        <v>0.63</v>
      </c>
      <c r="S56" s="202">
        <v>0.39</v>
      </c>
      <c r="T56" s="202">
        <v>0</v>
      </c>
      <c r="U56" s="202">
        <v>2.1</v>
      </c>
      <c r="V56" s="202">
        <v>0.31</v>
      </c>
      <c r="W56" s="202">
        <v>0.63</v>
      </c>
      <c r="X56" s="202">
        <v>2.19</v>
      </c>
      <c r="Y56" s="202">
        <v>0</v>
      </c>
      <c r="Z56" s="202">
        <v>4.13</v>
      </c>
      <c r="AA56" s="202">
        <v>0</v>
      </c>
      <c r="AB56" s="202">
        <v>0</v>
      </c>
      <c r="AC56" s="202">
        <v>27.63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45.96</v>
      </c>
      <c r="AJ56" s="202">
        <v>0</v>
      </c>
      <c r="AK56" s="202">
        <v>0.12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17.989999999999998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21.66</v>
      </c>
      <c r="J57" s="202">
        <v>15.4</v>
      </c>
      <c r="K57" s="202">
        <v>17.32</v>
      </c>
      <c r="L57" s="202">
        <v>0.37</v>
      </c>
      <c r="M57" s="202">
        <v>2.16</v>
      </c>
      <c r="N57" s="202">
        <v>1.76</v>
      </c>
      <c r="O57" s="202">
        <v>2.48</v>
      </c>
      <c r="P57" s="202">
        <v>0.92</v>
      </c>
      <c r="Q57" s="202">
        <v>0.32</v>
      </c>
      <c r="R57" s="202">
        <v>0.63</v>
      </c>
      <c r="S57" s="202">
        <v>0.39</v>
      </c>
      <c r="T57" s="202">
        <v>0</v>
      </c>
      <c r="U57" s="202">
        <v>2.1</v>
      </c>
      <c r="V57" s="202">
        <v>0.31</v>
      </c>
      <c r="W57" s="202">
        <v>0.63</v>
      </c>
      <c r="X57" s="202">
        <v>2.19</v>
      </c>
      <c r="Y57" s="202">
        <v>0</v>
      </c>
      <c r="Z57" s="202">
        <v>4.13</v>
      </c>
      <c r="AA57" s="202">
        <v>0</v>
      </c>
      <c r="AB57" s="202">
        <v>0</v>
      </c>
      <c r="AC57" s="202">
        <v>24.62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43.18</v>
      </c>
      <c r="AJ57" s="202">
        <v>0</v>
      </c>
      <c r="AK57" s="202">
        <v>0.12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17.989999999999998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21.66</v>
      </c>
      <c r="J58" s="202">
        <v>15.4</v>
      </c>
      <c r="K58" s="202">
        <v>17.32</v>
      </c>
      <c r="L58" s="202">
        <v>0.37</v>
      </c>
      <c r="M58" s="202">
        <v>2.16</v>
      </c>
      <c r="N58" s="202">
        <v>1.76</v>
      </c>
      <c r="O58" s="202">
        <v>2.48</v>
      </c>
      <c r="P58" s="202">
        <v>0.92</v>
      </c>
      <c r="Q58" s="202">
        <v>0.32</v>
      </c>
      <c r="R58" s="202">
        <v>0.63</v>
      </c>
      <c r="S58" s="202">
        <v>0.39</v>
      </c>
      <c r="T58" s="202">
        <v>0</v>
      </c>
      <c r="U58" s="202">
        <v>2.1</v>
      </c>
      <c r="V58" s="202">
        <v>0.31</v>
      </c>
      <c r="W58" s="202">
        <v>0.63</v>
      </c>
      <c r="X58" s="202">
        <v>2.19</v>
      </c>
      <c r="Y58" s="202">
        <v>0</v>
      </c>
      <c r="Z58" s="202">
        <v>4.13</v>
      </c>
      <c r="AA58" s="202">
        <v>0</v>
      </c>
      <c r="AB58" s="202">
        <v>0</v>
      </c>
      <c r="AC58" s="202">
        <v>24.62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43.18</v>
      </c>
      <c r="AJ58" s="202">
        <v>0</v>
      </c>
      <c r="AK58" s="202">
        <v>0.12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17.989999999999998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21.66</v>
      </c>
      <c r="J59" s="202">
        <v>15.4</v>
      </c>
      <c r="K59" s="202">
        <v>17.32</v>
      </c>
      <c r="L59" s="202">
        <v>0.37</v>
      </c>
      <c r="M59" s="202">
        <v>2.16</v>
      </c>
      <c r="N59" s="202">
        <v>1.76</v>
      </c>
      <c r="O59" s="202">
        <v>2.48</v>
      </c>
      <c r="P59" s="202">
        <v>0.92</v>
      </c>
      <c r="Q59" s="202">
        <v>0.32</v>
      </c>
      <c r="R59" s="202">
        <v>0.63</v>
      </c>
      <c r="S59" s="202">
        <v>0.39</v>
      </c>
      <c r="T59" s="202">
        <v>0</v>
      </c>
      <c r="U59" s="202">
        <v>2.1</v>
      </c>
      <c r="V59" s="202">
        <v>0.31</v>
      </c>
      <c r="W59" s="202">
        <v>0.63</v>
      </c>
      <c r="X59" s="202">
        <v>2.19</v>
      </c>
      <c r="Y59" s="202">
        <v>0</v>
      </c>
      <c r="Z59" s="202">
        <v>4.13</v>
      </c>
      <c r="AA59" s="202">
        <v>0</v>
      </c>
      <c r="AB59" s="202">
        <v>0</v>
      </c>
      <c r="AC59" s="202">
        <v>24.62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43.18</v>
      </c>
      <c r="AJ59" s="202">
        <v>0</v>
      </c>
      <c r="AK59" s="202">
        <v>1.78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17.989999999999998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21.66</v>
      </c>
      <c r="J60" s="202">
        <v>15.4</v>
      </c>
      <c r="K60" s="202">
        <v>17.309999999999999</v>
      </c>
      <c r="L60" s="202">
        <v>0.37</v>
      </c>
      <c r="M60" s="202">
        <v>2.16</v>
      </c>
      <c r="N60" s="202">
        <v>1.76</v>
      </c>
      <c r="O60" s="202">
        <v>2.48</v>
      </c>
      <c r="P60" s="202">
        <v>0.92</v>
      </c>
      <c r="Q60" s="202">
        <v>0.32</v>
      </c>
      <c r="R60" s="202">
        <v>0.63</v>
      </c>
      <c r="S60" s="202">
        <v>0.39</v>
      </c>
      <c r="T60" s="202">
        <v>0</v>
      </c>
      <c r="U60" s="202">
        <v>2.1</v>
      </c>
      <c r="V60" s="202">
        <v>0.31</v>
      </c>
      <c r="W60" s="202">
        <v>0.63</v>
      </c>
      <c r="X60" s="202">
        <v>2.19</v>
      </c>
      <c r="Y60" s="202">
        <v>0</v>
      </c>
      <c r="Z60" s="202">
        <v>4.13</v>
      </c>
      <c r="AA60" s="202">
        <v>0</v>
      </c>
      <c r="AB60" s="202">
        <v>0</v>
      </c>
      <c r="AC60" s="202">
        <v>24.62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43.18</v>
      </c>
      <c r="AJ60" s="202">
        <v>0</v>
      </c>
      <c r="AK60" s="202">
        <v>1.78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17.989999999999998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21.66</v>
      </c>
      <c r="J61" s="202">
        <v>15.4</v>
      </c>
      <c r="K61" s="202">
        <v>17.309999999999999</v>
      </c>
      <c r="L61" s="202">
        <v>0.37</v>
      </c>
      <c r="M61" s="202">
        <v>1.97</v>
      </c>
      <c r="N61" s="202">
        <v>1.76</v>
      </c>
      <c r="O61" s="202">
        <v>2.48</v>
      </c>
      <c r="P61" s="202">
        <v>0.92</v>
      </c>
      <c r="Q61" s="202">
        <v>0.32</v>
      </c>
      <c r="R61" s="202">
        <v>0.63</v>
      </c>
      <c r="S61" s="202">
        <v>0.39</v>
      </c>
      <c r="T61" s="202">
        <v>0</v>
      </c>
      <c r="U61" s="202">
        <v>2.1</v>
      </c>
      <c r="V61" s="202">
        <v>0.31</v>
      </c>
      <c r="W61" s="202">
        <v>0.63</v>
      </c>
      <c r="X61" s="202">
        <v>2.19</v>
      </c>
      <c r="Y61" s="202">
        <v>0</v>
      </c>
      <c r="Z61" s="202">
        <v>4.13</v>
      </c>
      <c r="AA61" s="202">
        <v>0</v>
      </c>
      <c r="AB61" s="202">
        <v>0</v>
      </c>
      <c r="AC61" s="202">
        <v>24.62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43.18</v>
      </c>
      <c r="AJ61" s="202">
        <v>0</v>
      </c>
      <c r="AK61" s="202">
        <v>1.78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17.989999999999998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21.66</v>
      </c>
      <c r="J62" s="202">
        <v>15.4</v>
      </c>
      <c r="K62" s="202">
        <v>17.309999999999999</v>
      </c>
      <c r="L62" s="202">
        <v>0.37</v>
      </c>
      <c r="M62" s="202">
        <v>1.97</v>
      </c>
      <c r="N62" s="202">
        <v>1.76</v>
      </c>
      <c r="O62" s="202">
        <v>2.48</v>
      </c>
      <c r="P62" s="202">
        <v>0.92</v>
      </c>
      <c r="Q62" s="202">
        <v>0.32</v>
      </c>
      <c r="R62" s="202">
        <v>0.63</v>
      </c>
      <c r="S62" s="202">
        <v>0.39</v>
      </c>
      <c r="T62" s="202">
        <v>0</v>
      </c>
      <c r="U62" s="202">
        <v>2.1</v>
      </c>
      <c r="V62" s="202">
        <v>0.31</v>
      </c>
      <c r="W62" s="202">
        <v>0.63</v>
      </c>
      <c r="X62" s="202">
        <v>2.19</v>
      </c>
      <c r="Y62" s="202">
        <v>0</v>
      </c>
      <c r="Z62" s="202">
        <v>4.13</v>
      </c>
      <c r="AA62" s="202">
        <v>0</v>
      </c>
      <c r="AB62" s="202">
        <v>0</v>
      </c>
      <c r="AC62" s="202">
        <v>24.62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43.18</v>
      </c>
      <c r="AJ62" s="202">
        <v>0</v>
      </c>
      <c r="AK62" s="202">
        <v>1.78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17.989999999999998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17.07</v>
      </c>
      <c r="J63" s="202">
        <v>15.4</v>
      </c>
      <c r="K63" s="202">
        <v>17.309999999999999</v>
      </c>
      <c r="L63" s="202">
        <v>0.37</v>
      </c>
      <c r="M63" s="202">
        <v>1.97</v>
      </c>
      <c r="N63" s="202">
        <v>1.76</v>
      </c>
      <c r="O63" s="202">
        <v>2.48</v>
      </c>
      <c r="P63" s="202">
        <v>0.92</v>
      </c>
      <c r="Q63" s="202">
        <v>0.32</v>
      </c>
      <c r="R63" s="202">
        <v>0.63</v>
      </c>
      <c r="S63" s="202">
        <v>0.39</v>
      </c>
      <c r="T63" s="202">
        <v>0</v>
      </c>
      <c r="U63" s="202">
        <v>2.1</v>
      </c>
      <c r="V63" s="202">
        <v>0.31</v>
      </c>
      <c r="W63" s="202">
        <v>0.64</v>
      </c>
      <c r="X63" s="202">
        <v>2.19</v>
      </c>
      <c r="Y63" s="202">
        <v>0</v>
      </c>
      <c r="Z63" s="202">
        <v>4.13</v>
      </c>
      <c r="AA63" s="202">
        <v>0</v>
      </c>
      <c r="AB63" s="202">
        <v>0</v>
      </c>
      <c r="AC63" s="202">
        <v>27.63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45.96</v>
      </c>
      <c r="AJ63" s="202">
        <v>0</v>
      </c>
      <c r="AK63" s="202">
        <v>7.78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17.989999999999998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17.07</v>
      </c>
      <c r="J64" s="202">
        <v>15.4</v>
      </c>
      <c r="K64" s="202">
        <v>17.309999999999999</v>
      </c>
      <c r="L64" s="202">
        <v>0.37</v>
      </c>
      <c r="M64" s="202">
        <v>1.97</v>
      </c>
      <c r="N64" s="202">
        <v>1.76</v>
      </c>
      <c r="O64" s="202">
        <v>2.48</v>
      </c>
      <c r="P64" s="202">
        <v>0.92</v>
      </c>
      <c r="Q64" s="202">
        <v>0.32</v>
      </c>
      <c r="R64" s="202">
        <v>0.63</v>
      </c>
      <c r="S64" s="202">
        <v>0.39</v>
      </c>
      <c r="T64" s="202">
        <v>0</v>
      </c>
      <c r="U64" s="202">
        <v>2.1</v>
      </c>
      <c r="V64" s="202">
        <v>0.31</v>
      </c>
      <c r="W64" s="202">
        <v>0.64</v>
      </c>
      <c r="X64" s="202">
        <v>2.19</v>
      </c>
      <c r="Y64" s="202">
        <v>0</v>
      </c>
      <c r="Z64" s="202">
        <v>4.13</v>
      </c>
      <c r="AA64" s="202">
        <v>0</v>
      </c>
      <c r="AB64" s="202">
        <v>0</v>
      </c>
      <c r="AC64" s="202">
        <v>27.63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45.96</v>
      </c>
      <c r="AJ64" s="202">
        <v>0</v>
      </c>
      <c r="AK64" s="202">
        <v>7.78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17.989999999999998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17.07</v>
      </c>
      <c r="J65" s="202">
        <v>15.4</v>
      </c>
      <c r="K65" s="202">
        <v>17.309999999999999</v>
      </c>
      <c r="L65" s="202">
        <v>0.37</v>
      </c>
      <c r="M65" s="202">
        <v>1.97</v>
      </c>
      <c r="N65" s="202">
        <v>1.76</v>
      </c>
      <c r="O65" s="202">
        <v>2.48</v>
      </c>
      <c r="P65" s="202">
        <v>0.92</v>
      </c>
      <c r="Q65" s="202">
        <v>0.32</v>
      </c>
      <c r="R65" s="202">
        <v>0.63</v>
      </c>
      <c r="S65" s="202">
        <v>0.39</v>
      </c>
      <c r="T65" s="202">
        <v>0</v>
      </c>
      <c r="U65" s="202">
        <v>2.1</v>
      </c>
      <c r="V65" s="202">
        <v>0.31</v>
      </c>
      <c r="W65" s="202">
        <v>0.64</v>
      </c>
      <c r="X65" s="202">
        <v>2.19</v>
      </c>
      <c r="Y65" s="202">
        <v>0</v>
      </c>
      <c r="Z65" s="202">
        <v>4.13</v>
      </c>
      <c r="AA65" s="202">
        <v>0</v>
      </c>
      <c r="AB65" s="202">
        <v>0</v>
      </c>
      <c r="AC65" s="202">
        <v>27.63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45.96</v>
      </c>
      <c r="AJ65" s="202">
        <v>0</v>
      </c>
      <c r="AK65" s="202">
        <v>7.78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17.989999999999998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17.07</v>
      </c>
      <c r="J66" s="202">
        <v>15.4</v>
      </c>
      <c r="K66" s="202">
        <v>17.309999999999999</v>
      </c>
      <c r="L66" s="202">
        <v>0.37</v>
      </c>
      <c r="M66" s="202">
        <v>1.97</v>
      </c>
      <c r="N66" s="202">
        <v>1.76</v>
      </c>
      <c r="O66" s="202">
        <v>2.48</v>
      </c>
      <c r="P66" s="202">
        <v>0.92</v>
      </c>
      <c r="Q66" s="202">
        <v>0.32</v>
      </c>
      <c r="R66" s="202">
        <v>0.63</v>
      </c>
      <c r="S66" s="202">
        <v>0.39</v>
      </c>
      <c r="T66" s="202">
        <v>0</v>
      </c>
      <c r="U66" s="202">
        <v>2.1</v>
      </c>
      <c r="V66" s="202">
        <v>0.31</v>
      </c>
      <c r="W66" s="202">
        <v>0.64</v>
      </c>
      <c r="X66" s="202">
        <v>2.19</v>
      </c>
      <c r="Y66" s="202">
        <v>0</v>
      </c>
      <c r="Z66" s="202">
        <v>4.13</v>
      </c>
      <c r="AA66" s="202">
        <v>0</v>
      </c>
      <c r="AB66" s="202">
        <v>0</v>
      </c>
      <c r="AC66" s="202">
        <v>27.63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45.96</v>
      </c>
      <c r="AJ66" s="202">
        <v>0</v>
      </c>
      <c r="AK66" s="202">
        <v>7.78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9.34</v>
      </c>
    </row>
    <row r="67" spans="1:42">
      <c r="A67" t="s">
        <v>109</v>
      </c>
      <c r="B67" s="202">
        <v>0</v>
      </c>
      <c r="C67" s="202">
        <v>17.989999999999998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17.07</v>
      </c>
      <c r="J67" s="202">
        <v>15.4</v>
      </c>
      <c r="K67" s="202">
        <v>17.309999999999999</v>
      </c>
      <c r="L67" s="202">
        <v>0.37</v>
      </c>
      <c r="M67" s="202">
        <v>1.97</v>
      </c>
      <c r="N67" s="202">
        <v>1.76</v>
      </c>
      <c r="O67" s="202">
        <v>2.48</v>
      </c>
      <c r="P67" s="202">
        <v>0.92</v>
      </c>
      <c r="Q67" s="202">
        <v>0.32</v>
      </c>
      <c r="R67" s="202">
        <v>0.63</v>
      </c>
      <c r="S67" s="202">
        <v>0.39</v>
      </c>
      <c r="T67" s="202">
        <v>0</v>
      </c>
      <c r="U67" s="202">
        <v>2.1</v>
      </c>
      <c r="V67" s="202">
        <v>0.31</v>
      </c>
      <c r="W67" s="202">
        <v>0.64</v>
      </c>
      <c r="X67" s="202">
        <v>2.19</v>
      </c>
      <c r="Y67" s="202">
        <v>0</v>
      </c>
      <c r="Z67" s="202">
        <v>4.13</v>
      </c>
      <c r="AA67" s="202">
        <v>0</v>
      </c>
      <c r="AB67" s="202">
        <v>0</v>
      </c>
      <c r="AC67" s="202">
        <v>27.63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45.96</v>
      </c>
      <c r="AJ67" s="202">
        <v>0</v>
      </c>
      <c r="AK67" s="202">
        <v>7.78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9.34</v>
      </c>
    </row>
    <row r="68" spans="1:42">
      <c r="A68" t="s">
        <v>110</v>
      </c>
      <c r="B68" s="202">
        <v>0</v>
      </c>
      <c r="C68" s="202">
        <v>17.989999999999998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17.07</v>
      </c>
      <c r="J68" s="202">
        <v>15.4</v>
      </c>
      <c r="K68" s="202">
        <v>17.309999999999999</v>
      </c>
      <c r="L68" s="202">
        <v>0.37</v>
      </c>
      <c r="M68" s="202">
        <v>1.97</v>
      </c>
      <c r="N68" s="202">
        <v>1.76</v>
      </c>
      <c r="O68" s="202">
        <v>2.48</v>
      </c>
      <c r="P68" s="202">
        <v>0.92</v>
      </c>
      <c r="Q68" s="202">
        <v>0.32</v>
      </c>
      <c r="R68" s="202">
        <v>0.63</v>
      </c>
      <c r="S68" s="202">
        <v>0.39</v>
      </c>
      <c r="T68" s="202">
        <v>0</v>
      </c>
      <c r="U68" s="202">
        <v>2.1</v>
      </c>
      <c r="V68" s="202">
        <v>0.31</v>
      </c>
      <c r="W68" s="202">
        <v>0.64</v>
      </c>
      <c r="X68" s="202">
        <v>2.19</v>
      </c>
      <c r="Y68" s="202">
        <v>0</v>
      </c>
      <c r="Z68" s="202">
        <v>4.13</v>
      </c>
      <c r="AA68" s="202">
        <v>0</v>
      </c>
      <c r="AB68" s="202">
        <v>0</v>
      </c>
      <c r="AC68" s="202">
        <v>26.66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44.66</v>
      </c>
      <c r="AJ68" s="202">
        <v>0</v>
      </c>
      <c r="AK68" s="202">
        <v>7.78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9.34</v>
      </c>
    </row>
    <row r="69" spans="1:42">
      <c r="A69" t="s">
        <v>111</v>
      </c>
      <c r="B69" s="202">
        <v>0</v>
      </c>
      <c r="C69" s="202">
        <v>17.989999999999998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17.07</v>
      </c>
      <c r="J69" s="202">
        <v>15.4</v>
      </c>
      <c r="K69" s="202">
        <v>17.309999999999999</v>
      </c>
      <c r="L69" s="202">
        <v>0.37</v>
      </c>
      <c r="M69" s="202">
        <v>1.97</v>
      </c>
      <c r="N69" s="202">
        <v>1.76</v>
      </c>
      <c r="O69" s="202">
        <v>2.48</v>
      </c>
      <c r="P69" s="202">
        <v>0.92</v>
      </c>
      <c r="Q69" s="202">
        <v>0.32</v>
      </c>
      <c r="R69" s="202">
        <v>0.63</v>
      </c>
      <c r="S69" s="202">
        <v>0.39</v>
      </c>
      <c r="T69" s="202">
        <v>0</v>
      </c>
      <c r="U69" s="202">
        <v>2.1</v>
      </c>
      <c r="V69" s="202">
        <v>0.31</v>
      </c>
      <c r="W69" s="202">
        <v>0.64</v>
      </c>
      <c r="X69" s="202">
        <v>2.19</v>
      </c>
      <c r="Y69" s="202">
        <v>0</v>
      </c>
      <c r="Z69" s="202">
        <v>4.13</v>
      </c>
      <c r="AA69" s="202">
        <v>0</v>
      </c>
      <c r="AB69" s="202">
        <v>0</v>
      </c>
      <c r="AC69" s="202">
        <v>23.91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43.1</v>
      </c>
      <c r="AJ69" s="202">
        <v>0</v>
      </c>
      <c r="AK69" s="202">
        <v>7.78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9.34</v>
      </c>
    </row>
    <row r="70" spans="1:42">
      <c r="A70" t="s">
        <v>112</v>
      </c>
      <c r="B70" s="202">
        <v>0</v>
      </c>
      <c r="C70" s="202">
        <v>17.989999999999998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17.07</v>
      </c>
      <c r="J70" s="202">
        <v>15.4</v>
      </c>
      <c r="K70" s="202">
        <v>17.309999999999999</v>
      </c>
      <c r="L70" s="202">
        <v>0.37</v>
      </c>
      <c r="M70" s="202">
        <v>1.97</v>
      </c>
      <c r="N70" s="202">
        <v>1.76</v>
      </c>
      <c r="O70" s="202">
        <v>2.48</v>
      </c>
      <c r="P70" s="202">
        <v>0.92</v>
      </c>
      <c r="Q70" s="202">
        <v>0.32</v>
      </c>
      <c r="R70" s="202">
        <v>0.63</v>
      </c>
      <c r="S70" s="202">
        <v>0.39</v>
      </c>
      <c r="T70" s="202">
        <v>0</v>
      </c>
      <c r="U70" s="202">
        <v>2.1</v>
      </c>
      <c r="V70" s="202">
        <v>0.31</v>
      </c>
      <c r="W70" s="202">
        <v>0.64</v>
      </c>
      <c r="X70" s="202">
        <v>2.19</v>
      </c>
      <c r="Y70" s="202">
        <v>0</v>
      </c>
      <c r="Z70" s="202">
        <v>4.13</v>
      </c>
      <c r="AA70" s="202">
        <v>0</v>
      </c>
      <c r="AB70" s="202">
        <v>0</v>
      </c>
      <c r="AC70" s="202">
        <v>23.91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43.1</v>
      </c>
      <c r="AJ70" s="202">
        <v>0</v>
      </c>
      <c r="AK70" s="202">
        <v>7.78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9.34</v>
      </c>
    </row>
    <row r="71" spans="1:42">
      <c r="A71" t="s">
        <v>113</v>
      </c>
      <c r="B71" s="202">
        <v>0</v>
      </c>
      <c r="C71" s="202">
        <v>17.989999999999998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20.38</v>
      </c>
      <c r="J71" s="202">
        <v>0.23</v>
      </c>
      <c r="K71" s="202">
        <v>17.309999999999999</v>
      </c>
      <c r="L71" s="202">
        <v>0.37</v>
      </c>
      <c r="M71" s="202">
        <v>1.97</v>
      </c>
      <c r="N71" s="202">
        <v>1.76</v>
      </c>
      <c r="O71" s="202">
        <v>2.48</v>
      </c>
      <c r="P71" s="202">
        <v>0.92</v>
      </c>
      <c r="Q71" s="202">
        <v>0.32</v>
      </c>
      <c r="R71" s="202">
        <v>0.63</v>
      </c>
      <c r="S71" s="202">
        <v>0.39</v>
      </c>
      <c r="T71" s="202">
        <v>0</v>
      </c>
      <c r="U71" s="202">
        <v>2.1</v>
      </c>
      <c r="V71" s="202">
        <v>0.31</v>
      </c>
      <c r="W71" s="202">
        <v>0.64</v>
      </c>
      <c r="X71" s="202">
        <v>2.19</v>
      </c>
      <c r="Y71" s="202">
        <v>0</v>
      </c>
      <c r="Z71" s="202">
        <v>4.13</v>
      </c>
      <c r="AA71" s="202">
        <v>0</v>
      </c>
      <c r="AB71" s="202">
        <v>0</v>
      </c>
      <c r="AC71" s="202">
        <v>24.62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42.98</v>
      </c>
      <c r="AJ71" s="202">
        <v>0</v>
      </c>
      <c r="AK71" s="202">
        <v>7.78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9.34</v>
      </c>
    </row>
    <row r="72" spans="1:42">
      <c r="A72" t="s">
        <v>114</v>
      </c>
      <c r="B72" s="202">
        <v>0</v>
      </c>
      <c r="C72" s="202">
        <v>17.989999999999998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20.38</v>
      </c>
      <c r="J72" s="202">
        <v>0.23</v>
      </c>
      <c r="K72" s="202">
        <v>17.309999999999999</v>
      </c>
      <c r="L72" s="202">
        <v>0.37</v>
      </c>
      <c r="M72" s="202">
        <v>1.97</v>
      </c>
      <c r="N72" s="202">
        <v>1.76</v>
      </c>
      <c r="O72" s="202">
        <v>2.48</v>
      </c>
      <c r="P72" s="202">
        <v>0.92</v>
      </c>
      <c r="Q72" s="202">
        <v>0.32</v>
      </c>
      <c r="R72" s="202">
        <v>0.63</v>
      </c>
      <c r="S72" s="202">
        <v>0.39</v>
      </c>
      <c r="T72" s="202">
        <v>0</v>
      </c>
      <c r="U72" s="202">
        <v>2.1</v>
      </c>
      <c r="V72" s="202">
        <v>0.31</v>
      </c>
      <c r="W72" s="202">
        <v>0.64</v>
      </c>
      <c r="X72" s="202">
        <v>2.19</v>
      </c>
      <c r="Y72" s="202">
        <v>0</v>
      </c>
      <c r="Z72" s="202">
        <v>4.13</v>
      </c>
      <c r="AA72" s="202">
        <v>0</v>
      </c>
      <c r="AB72" s="202">
        <v>0</v>
      </c>
      <c r="AC72" s="202">
        <v>24.62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42.98</v>
      </c>
      <c r="AJ72" s="202">
        <v>0</v>
      </c>
      <c r="AK72" s="202">
        <v>7.78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9.34</v>
      </c>
    </row>
    <row r="73" spans="1:42">
      <c r="A73" t="s">
        <v>115</v>
      </c>
      <c r="B73" s="202">
        <v>0</v>
      </c>
      <c r="C73" s="202">
        <v>17.989999999999998</v>
      </c>
      <c r="D73" s="202">
        <v>0</v>
      </c>
      <c r="E73" s="202">
        <v>0</v>
      </c>
      <c r="F73" s="202">
        <v>30.29</v>
      </c>
      <c r="G73" s="202">
        <v>0</v>
      </c>
      <c r="H73" s="202">
        <v>0</v>
      </c>
      <c r="I73" s="202">
        <v>21.09</v>
      </c>
      <c r="J73" s="202">
        <v>0.23</v>
      </c>
      <c r="K73" s="202">
        <v>17.309999999999999</v>
      </c>
      <c r="L73" s="202">
        <v>0.37</v>
      </c>
      <c r="M73" s="202">
        <v>1.97</v>
      </c>
      <c r="N73" s="202">
        <v>1.76</v>
      </c>
      <c r="O73" s="202">
        <v>2.48</v>
      </c>
      <c r="P73" s="202">
        <v>0.92</v>
      </c>
      <c r="Q73" s="202">
        <v>0.32</v>
      </c>
      <c r="R73" s="202">
        <v>0.63</v>
      </c>
      <c r="S73" s="202">
        <v>0.39</v>
      </c>
      <c r="T73" s="202">
        <v>0</v>
      </c>
      <c r="U73" s="202">
        <v>2.1</v>
      </c>
      <c r="V73" s="202">
        <v>0.31</v>
      </c>
      <c r="W73" s="202">
        <v>0.64</v>
      </c>
      <c r="X73" s="202">
        <v>2.19</v>
      </c>
      <c r="Y73" s="202">
        <v>0</v>
      </c>
      <c r="Z73" s="202">
        <v>4.13</v>
      </c>
      <c r="AA73" s="202">
        <v>0</v>
      </c>
      <c r="AB73" s="202">
        <v>0</v>
      </c>
      <c r="AC73" s="202">
        <v>24.62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42.98</v>
      </c>
      <c r="AJ73" s="202">
        <v>0</v>
      </c>
      <c r="AK73" s="202">
        <v>7.78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9.34</v>
      </c>
    </row>
    <row r="74" spans="1:42">
      <c r="A74" t="s">
        <v>116</v>
      </c>
      <c r="B74" s="202">
        <v>0</v>
      </c>
      <c r="C74" s="202">
        <v>17.989999999999998</v>
      </c>
      <c r="D74" s="202">
        <v>0</v>
      </c>
      <c r="E74" s="202">
        <v>0</v>
      </c>
      <c r="F74" s="202">
        <v>29.81</v>
      </c>
      <c r="G74" s="202">
        <v>0.48</v>
      </c>
      <c r="H74" s="202">
        <v>0</v>
      </c>
      <c r="I74" s="202">
        <v>21.09</v>
      </c>
      <c r="J74" s="202">
        <v>0.23</v>
      </c>
      <c r="K74" s="202">
        <v>17.309999999999999</v>
      </c>
      <c r="L74" s="202">
        <v>0.37</v>
      </c>
      <c r="M74" s="202">
        <v>1.97</v>
      </c>
      <c r="N74" s="202">
        <v>1.76</v>
      </c>
      <c r="O74" s="202">
        <v>2.48</v>
      </c>
      <c r="P74" s="202">
        <v>0.92</v>
      </c>
      <c r="Q74" s="202">
        <v>0.32</v>
      </c>
      <c r="R74" s="202">
        <v>0.63</v>
      </c>
      <c r="S74" s="202">
        <v>0.39</v>
      </c>
      <c r="T74" s="202">
        <v>0</v>
      </c>
      <c r="U74" s="202">
        <v>2.1</v>
      </c>
      <c r="V74" s="202">
        <v>0.31</v>
      </c>
      <c r="W74" s="202">
        <v>0.64</v>
      </c>
      <c r="X74" s="202">
        <v>2.19</v>
      </c>
      <c r="Y74" s="202">
        <v>0</v>
      </c>
      <c r="Z74" s="202">
        <v>4.13</v>
      </c>
      <c r="AA74" s="202">
        <v>0</v>
      </c>
      <c r="AB74" s="202">
        <v>0</v>
      </c>
      <c r="AC74" s="202">
        <v>24.62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42.83</v>
      </c>
      <c r="AJ74" s="202">
        <v>0</v>
      </c>
      <c r="AK74" s="202">
        <v>6.73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9.34</v>
      </c>
    </row>
    <row r="75" spans="1:42">
      <c r="A75" t="s">
        <v>117</v>
      </c>
      <c r="B75" s="202">
        <v>0</v>
      </c>
      <c r="C75" s="202">
        <v>17.989999999999998</v>
      </c>
      <c r="D75" s="202">
        <v>0</v>
      </c>
      <c r="E75" s="202">
        <v>0</v>
      </c>
      <c r="F75" s="202">
        <v>28.86</v>
      </c>
      <c r="G75" s="202">
        <v>0.95</v>
      </c>
      <c r="H75" s="202">
        <v>0</v>
      </c>
      <c r="I75" s="202">
        <v>20.22</v>
      </c>
      <c r="J75" s="202">
        <v>14.44</v>
      </c>
      <c r="K75" s="202">
        <v>17.309999999999999</v>
      </c>
      <c r="L75" s="202">
        <v>0.37</v>
      </c>
      <c r="M75" s="202">
        <v>1.97</v>
      </c>
      <c r="N75" s="202">
        <v>1.76</v>
      </c>
      <c r="O75" s="202">
        <v>2.48</v>
      </c>
      <c r="P75" s="202">
        <v>0.9</v>
      </c>
      <c r="Q75" s="202">
        <v>0.32</v>
      </c>
      <c r="R75" s="202">
        <v>0.63</v>
      </c>
      <c r="S75" s="202">
        <v>0.39</v>
      </c>
      <c r="T75" s="202">
        <v>0</v>
      </c>
      <c r="U75" s="202">
        <v>2.1</v>
      </c>
      <c r="V75" s="202">
        <v>0.31</v>
      </c>
      <c r="W75" s="202">
        <v>0.64</v>
      </c>
      <c r="X75" s="202">
        <v>2.19</v>
      </c>
      <c r="Y75" s="202">
        <v>0</v>
      </c>
      <c r="Z75" s="202">
        <v>4.13</v>
      </c>
      <c r="AA75" s="202">
        <v>0</v>
      </c>
      <c r="AB75" s="202">
        <v>0</v>
      </c>
      <c r="AC75" s="202">
        <v>27.63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45.96</v>
      </c>
      <c r="AJ75" s="202">
        <v>0</v>
      </c>
      <c r="AK75" s="202">
        <v>5.74</v>
      </c>
      <c r="AL75" s="202">
        <v>0</v>
      </c>
      <c r="AM75" s="202">
        <v>0</v>
      </c>
      <c r="AN75" s="202">
        <v>0</v>
      </c>
      <c r="AO75" s="202">
        <v>292.62</v>
      </c>
      <c r="AP75" s="202">
        <v>9.34</v>
      </c>
    </row>
    <row r="76" spans="1:42">
      <c r="A76" t="s">
        <v>118</v>
      </c>
      <c r="B76" s="202">
        <v>0</v>
      </c>
      <c r="C76" s="202">
        <v>17.989999999999998</v>
      </c>
      <c r="D76" s="202">
        <v>0</v>
      </c>
      <c r="E76" s="202">
        <v>0</v>
      </c>
      <c r="F76" s="202">
        <v>28.86</v>
      </c>
      <c r="G76" s="202">
        <v>1.43</v>
      </c>
      <c r="H76" s="202">
        <v>0</v>
      </c>
      <c r="I76" s="202">
        <v>20.22</v>
      </c>
      <c r="J76" s="202">
        <v>14.44</v>
      </c>
      <c r="K76" s="202">
        <v>17.309999999999999</v>
      </c>
      <c r="L76" s="202">
        <v>0.37</v>
      </c>
      <c r="M76" s="202">
        <v>1.97</v>
      </c>
      <c r="N76" s="202">
        <v>1.76</v>
      </c>
      <c r="O76" s="202">
        <v>2.48</v>
      </c>
      <c r="P76" s="202">
        <v>0.9</v>
      </c>
      <c r="Q76" s="202">
        <v>0.32</v>
      </c>
      <c r="R76" s="202">
        <v>0.63</v>
      </c>
      <c r="S76" s="202">
        <v>0.39</v>
      </c>
      <c r="T76" s="202">
        <v>0</v>
      </c>
      <c r="U76" s="202">
        <v>2.1</v>
      </c>
      <c r="V76" s="202">
        <v>0.31</v>
      </c>
      <c r="W76" s="202">
        <v>0.64</v>
      </c>
      <c r="X76" s="202">
        <v>2.19</v>
      </c>
      <c r="Y76" s="202">
        <v>0</v>
      </c>
      <c r="Z76" s="202">
        <v>4.13</v>
      </c>
      <c r="AA76" s="202">
        <v>0</v>
      </c>
      <c r="AB76" s="202">
        <v>0</v>
      </c>
      <c r="AC76" s="202">
        <v>27.63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45.96</v>
      </c>
      <c r="AJ76" s="202">
        <v>0</v>
      </c>
      <c r="AK76" s="202">
        <v>6.23</v>
      </c>
      <c r="AL76" s="202">
        <v>0</v>
      </c>
      <c r="AM76" s="202">
        <v>0</v>
      </c>
      <c r="AN76" s="202">
        <v>0</v>
      </c>
      <c r="AO76" s="202">
        <v>292.62</v>
      </c>
      <c r="AP76" s="202">
        <v>9.34</v>
      </c>
    </row>
    <row r="77" spans="1:42">
      <c r="A77" t="s">
        <v>119</v>
      </c>
      <c r="B77" s="202">
        <v>0</v>
      </c>
      <c r="C77" s="202">
        <v>17.989999999999998</v>
      </c>
      <c r="D77" s="202">
        <v>0</v>
      </c>
      <c r="E77" s="202">
        <v>0</v>
      </c>
      <c r="F77" s="202">
        <v>28.86</v>
      </c>
      <c r="G77" s="202">
        <v>1.43</v>
      </c>
      <c r="H77" s="202">
        <v>0</v>
      </c>
      <c r="I77" s="202">
        <v>20.22</v>
      </c>
      <c r="J77" s="202">
        <v>14.44</v>
      </c>
      <c r="K77" s="202">
        <v>17.309999999999999</v>
      </c>
      <c r="L77" s="202">
        <v>0.37</v>
      </c>
      <c r="M77" s="202">
        <v>1.97</v>
      </c>
      <c r="N77" s="202">
        <v>1.76</v>
      </c>
      <c r="O77" s="202">
        <v>2.48</v>
      </c>
      <c r="P77" s="202">
        <v>1.49</v>
      </c>
      <c r="Q77" s="202">
        <v>0.32</v>
      </c>
      <c r="R77" s="202">
        <v>0.63</v>
      </c>
      <c r="S77" s="202">
        <v>0.39</v>
      </c>
      <c r="T77" s="202">
        <v>0</v>
      </c>
      <c r="U77" s="202">
        <v>2.1</v>
      </c>
      <c r="V77" s="202">
        <v>0.31</v>
      </c>
      <c r="W77" s="202">
        <v>0.64</v>
      </c>
      <c r="X77" s="202">
        <v>2.19</v>
      </c>
      <c r="Y77" s="202">
        <v>0</v>
      </c>
      <c r="Z77" s="202">
        <v>4.13</v>
      </c>
      <c r="AA77" s="202">
        <v>0</v>
      </c>
      <c r="AB77" s="202">
        <v>0</v>
      </c>
      <c r="AC77" s="202">
        <v>24.62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42.83</v>
      </c>
      <c r="AJ77" s="202">
        <v>0</v>
      </c>
      <c r="AK77" s="202">
        <v>6.23</v>
      </c>
      <c r="AL77" s="202">
        <v>0</v>
      </c>
      <c r="AM77" s="202">
        <v>0</v>
      </c>
      <c r="AN77" s="202">
        <v>0</v>
      </c>
      <c r="AO77" s="202">
        <v>292.62</v>
      </c>
      <c r="AP77" s="202">
        <v>9.34</v>
      </c>
    </row>
    <row r="78" spans="1:42">
      <c r="A78" t="s">
        <v>120</v>
      </c>
      <c r="B78" s="202">
        <v>0</v>
      </c>
      <c r="C78" s="202">
        <v>17.760000000000002</v>
      </c>
      <c r="D78" s="202">
        <v>0</v>
      </c>
      <c r="E78" s="202">
        <v>0</v>
      </c>
      <c r="F78" s="202">
        <v>28.86</v>
      </c>
      <c r="G78" s="202">
        <v>1.43</v>
      </c>
      <c r="H78" s="202">
        <v>0</v>
      </c>
      <c r="I78" s="202">
        <v>20.22</v>
      </c>
      <c r="J78" s="202">
        <v>14.44</v>
      </c>
      <c r="K78" s="202">
        <v>17.309999999999999</v>
      </c>
      <c r="L78" s="202">
        <v>0.37</v>
      </c>
      <c r="M78" s="202">
        <v>1.97</v>
      </c>
      <c r="N78" s="202">
        <v>1.76</v>
      </c>
      <c r="O78" s="202">
        <v>2.48</v>
      </c>
      <c r="P78" s="202">
        <v>1.49</v>
      </c>
      <c r="Q78" s="202">
        <v>0.32</v>
      </c>
      <c r="R78" s="202">
        <v>0.63</v>
      </c>
      <c r="S78" s="202">
        <v>0.39</v>
      </c>
      <c r="T78" s="202">
        <v>0</v>
      </c>
      <c r="U78" s="202">
        <v>2.1</v>
      </c>
      <c r="V78" s="202">
        <v>0.31</v>
      </c>
      <c r="W78" s="202">
        <v>0.64</v>
      </c>
      <c r="X78" s="202">
        <v>2.19</v>
      </c>
      <c r="Y78" s="202">
        <v>0</v>
      </c>
      <c r="Z78" s="202">
        <v>4.13</v>
      </c>
      <c r="AA78" s="202">
        <v>0</v>
      </c>
      <c r="AB78" s="202">
        <v>0</v>
      </c>
      <c r="AC78" s="202">
        <v>24.62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42.83</v>
      </c>
      <c r="AJ78" s="202">
        <v>0</v>
      </c>
      <c r="AK78" s="202">
        <v>6.23</v>
      </c>
      <c r="AL78" s="202">
        <v>0</v>
      </c>
      <c r="AM78" s="202">
        <v>0</v>
      </c>
      <c r="AN78" s="202">
        <v>0</v>
      </c>
      <c r="AO78" s="202">
        <v>292.62</v>
      </c>
      <c r="AP78" s="202">
        <v>9.34</v>
      </c>
    </row>
    <row r="79" spans="1:42">
      <c r="A79" t="s">
        <v>121</v>
      </c>
      <c r="B79" s="202">
        <v>0</v>
      </c>
      <c r="C79" s="202">
        <v>17.760000000000002</v>
      </c>
      <c r="D79" s="202">
        <v>0</v>
      </c>
      <c r="E79" s="202">
        <v>0</v>
      </c>
      <c r="F79" s="202">
        <v>28.86</v>
      </c>
      <c r="G79" s="202">
        <v>1.43</v>
      </c>
      <c r="H79" s="202">
        <v>0</v>
      </c>
      <c r="I79" s="202">
        <v>20.22</v>
      </c>
      <c r="J79" s="202">
        <v>14.44</v>
      </c>
      <c r="K79" s="202">
        <v>17.309999999999999</v>
      </c>
      <c r="L79" s="202">
        <v>0.37</v>
      </c>
      <c r="M79" s="202">
        <v>2.16</v>
      </c>
      <c r="N79" s="202">
        <v>1.76</v>
      </c>
      <c r="O79" s="202">
        <v>2.48</v>
      </c>
      <c r="P79" s="202">
        <v>0.92</v>
      </c>
      <c r="Q79" s="202">
        <v>0.32</v>
      </c>
      <c r="R79" s="202">
        <v>0.63</v>
      </c>
      <c r="S79" s="202">
        <v>0.39</v>
      </c>
      <c r="T79" s="202">
        <v>0</v>
      </c>
      <c r="U79" s="202">
        <v>2.1</v>
      </c>
      <c r="V79" s="202">
        <v>0.31</v>
      </c>
      <c r="W79" s="202">
        <v>0.64</v>
      </c>
      <c r="X79" s="202">
        <v>2.19</v>
      </c>
      <c r="Y79" s="202">
        <v>0</v>
      </c>
      <c r="Z79" s="202">
        <v>4.13</v>
      </c>
      <c r="AA79" s="202">
        <v>0</v>
      </c>
      <c r="AB79" s="202">
        <v>0</v>
      </c>
      <c r="AC79" s="202">
        <v>24.62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43.35</v>
      </c>
      <c r="AJ79" s="202">
        <v>0</v>
      </c>
      <c r="AK79" s="202">
        <v>6.21</v>
      </c>
      <c r="AL79" s="202">
        <v>0</v>
      </c>
      <c r="AM79" s="202">
        <v>0</v>
      </c>
      <c r="AN79" s="202">
        <v>0</v>
      </c>
      <c r="AO79" s="202">
        <v>292.62</v>
      </c>
      <c r="AP79" s="202">
        <v>9.34</v>
      </c>
    </row>
    <row r="80" spans="1:42">
      <c r="A80" t="s">
        <v>122</v>
      </c>
      <c r="B80" s="202">
        <v>0</v>
      </c>
      <c r="C80" s="202">
        <v>17.760000000000002</v>
      </c>
      <c r="D80" s="202">
        <v>0</v>
      </c>
      <c r="E80" s="202">
        <v>0</v>
      </c>
      <c r="F80" s="202">
        <v>28.86</v>
      </c>
      <c r="G80" s="202">
        <v>1.43</v>
      </c>
      <c r="H80" s="202">
        <v>0</v>
      </c>
      <c r="I80" s="202">
        <v>20.22</v>
      </c>
      <c r="J80" s="202">
        <v>14.44</v>
      </c>
      <c r="K80" s="202">
        <v>17.309999999999999</v>
      </c>
      <c r="L80" s="202">
        <v>0.37</v>
      </c>
      <c r="M80" s="202">
        <v>2.16</v>
      </c>
      <c r="N80" s="202">
        <v>1.76</v>
      </c>
      <c r="O80" s="202">
        <v>2.48</v>
      </c>
      <c r="P80" s="202">
        <v>0.92</v>
      </c>
      <c r="Q80" s="202">
        <v>0.32</v>
      </c>
      <c r="R80" s="202">
        <v>0.63</v>
      </c>
      <c r="S80" s="202">
        <v>0.39</v>
      </c>
      <c r="T80" s="202">
        <v>0</v>
      </c>
      <c r="U80" s="202">
        <v>2.1</v>
      </c>
      <c r="V80" s="202">
        <v>0.31</v>
      </c>
      <c r="W80" s="202">
        <v>0.64</v>
      </c>
      <c r="X80" s="202">
        <v>2.19</v>
      </c>
      <c r="Y80" s="202">
        <v>0</v>
      </c>
      <c r="Z80" s="202">
        <v>4.13</v>
      </c>
      <c r="AA80" s="202">
        <v>0</v>
      </c>
      <c r="AB80" s="202">
        <v>0</v>
      </c>
      <c r="AC80" s="202">
        <v>24.62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43.35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9.34</v>
      </c>
    </row>
    <row r="81" spans="1:42">
      <c r="A81" t="s">
        <v>123</v>
      </c>
      <c r="B81" s="202">
        <v>0</v>
      </c>
      <c r="C81" s="202">
        <v>17.760000000000002</v>
      </c>
      <c r="D81" s="202">
        <v>0</v>
      </c>
      <c r="E81" s="202">
        <v>0</v>
      </c>
      <c r="F81" s="202">
        <v>28.86</v>
      </c>
      <c r="G81" s="202">
        <v>1.43</v>
      </c>
      <c r="H81" s="202">
        <v>0</v>
      </c>
      <c r="I81" s="202">
        <v>20.22</v>
      </c>
      <c r="J81" s="202">
        <v>14.44</v>
      </c>
      <c r="K81" s="202">
        <v>17.309999999999999</v>
      </c>
      <c r="L81" s="202">
        <v>0.37</v>
      </c>
      <c r="M81" s="202">
        <v>2.16</v>
      </c>
      <c r="N81" s="202">
        <v>1.76</v>
      </c>
      <c r="O81" s="202">
        <v>2.48</v>
      </c>
      <c r="P81" s="202">
        <v>0.92</v>
      </c>
      <c r="Q81" s="202">
        <v>0.32</v>
      </c>
      <c r="R81" s="202">
        <v>0.63</v>
      </c>
      <c r="S81" s="202">
        <v>0.39</v>
      </c>
      <c r="T81" s="202">
        <v>0</v>
      </c>
      <c r="U81" s="202">
        <v>2.1</v>
      </c>
      <c r="V81" s="202">
        <v>0.31</v>
      </c>
      <c r="W81" s="202">
        <v>0.64</v>
      </c>
      <c r="X81" s="202">
        <v>2.19</v>
      </c>
      <c r="Y81" s="202">
        <v>0</v>
      </c>
      <c r="Z81" s="202">
        <v>4.13</v>
      </c>
      <c r="AA81" s="202">
        <v>0</v>
      </c>
      <c r="AB81" s="202">
        <v>0</v>
      </c>
      <c r="AC81" s="202">
        <v>24.62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43.35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289.51</v>
      </c>
      <c r="AP81" s="202">
        <v>0</v>
      </c>
    </row>
    <row r="82" spans="1:42">
      <c r="A82" t="s">
        <v>124</v>
      </c>
      <c r="B82" s="202">
        <v>0</v>
      </c>
      <c r="C82" s="202">
        <v>17.760000000000002</v>
      </c>
      <c r="D82" s="202">
        <v>0</v>
      </c>
      <c r="E82" s="202">
        <v>0</v>
      </c>
      <c r="F82" s="202">
        <v>27.9</v>
      </c>
      <c r="G82" s="202">
        <v>1.43</v>
      </c>
      <c r="H82" s="202">
        <v>0</v>
      </c>
      <c r="I82" s="202">
        <v>20.22</v>
      </c>
      <c r="J82" s="202">
        <v>14.44</v>
      </c>
      <c r="K82" s="202">
        <v>17.309999999999999</v>
      </c>
      <c r="L82" s="202">
        <v>0.37</v>
      </c>
      <c r="M82" s="202">
        <v>2.16</v>
      </c>
      <c r="N82" s="202">
        <v>1.76</v>
      </c>
      <c r="O82" s="202">
        <v>2.48</v>
      </c>
      <c r="P82" s="202">
        <v>0.92</v>
      </c>
      <c r="Q82" s="202">
        <v>0.32</v>
      </c>
      <c r="R82" s="202">
        <v>0.63</v>
      </c>
      <c r="S82" s="202">
        <v>0.39</v>
      </c>
      <c r="T82" s="202">
        <v>0</v>
      </c>
      <c r="U82" s="202">
        <v>2.1</v>
      </c>
      <c r="V82" s="202">
        <v>0.31</v>
      </c>
      <c r="W82" s="202">
        <v>0.64</v>
      </c>
      <c r="X82" s="202">
        <v>2.19</v>
      </c>
      <c r="Y82" s="202">
        <v>0</v>
      </c>
      <c r="Z82" s="202">
        <v>4.13</v>
      </c>
      <c r="AA82" s="202">
        <v>0</v>
      </c>
      <c r="AB82" s="202">
        <v>0</v>
      </c>
      <c r="AC82" s="202">
        <v>27.63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46.59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17.760000000000002</v>
      </c>
      <c r="D83" s="202">
        <v>0</v>
      </c>
      <c r="E83" s="202">
        <v>0</v>
      </c>
      <c r="F83" s="202">
        <v>28.38</v>
      </c>
      <c r="G83" s="202">
        <v>2.61</v>
      </c>
      <c r="H83" s="202">
        <v>0</v>
      </c>
      <c r="I83" s="202">
        <v>20.22</v>
      </c>
      <c r="J83" s="202">
        <v>14.44</v>
      </c>
      <c r="K83" s="202">
        <v>17.309999999999999</v>
      </c>
      <c r="L83" s="202">
        <v>0.37</v>
      </c>
      <c r="M83" s="202">
        <v>2.16</v>
      </c>
      <c r="N83" s="202">
        <v>1.76</v>
      </c>
      <c r="O83" s="202">
        <v>2.48</v>
      </c>
      <c r="P83" s="202">
        <v>0.92</v>
      </c>
      <c r="Q83" s="202">
        <v>0.32</v>
      </c>
      <c r="R83" s="202">
        <v>0.63</v>
      </c>
      <c r="S83" s="202">
        <v>0.39</v>
      </c>
      <c r="T83" s="202">
        <v>0</v>
      </c>
      <c r="U83" s="202">
        <v>2.1</v>
      </c>
      <c r="V83" s="202">
        <v>0.31</v>
      </c>
      <c r="W83" s="202">
        <v>0.64</v>
      </c>
      <c r="X83" s="202">
        <v>2.19</v>
      </c>
      <c r="Y83" s="202">
        <v>0</v>
      </c>
      <c r="Z83" s="202">
        <v>4.13</v>
      </c>
      <c r="AA83" s="202">
        <v>0</v>
      </c>
      <c r="AB83" s="202">
        <v>0</v>
      </c>
      <c r="AC83" s="202">
        <v>27.63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46.38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17.760000000000002</v>
      </c>
      <c r="D84" s="202">
        <v>0</v>
      </c>
      <c r="E84" s="202">
        <v>0</v>
      </c>
      <c r="F84" s="202">
        <v>28.38</v>
      </c>
      <c r="G84" s="202">
        <v>2.61</v>
      </c>
      <c r="H84" s="202">
        <v>0</v>
      </c>
      <c r="I84" s="202">
        <v>20.22</v>
      </c>
      <c r="J84" s="202">
        <v>14.44</v>
      </c>
      <c r="K84" s="202">
        <v>17.309999999999999</v>
      </c>
      <c r="L84" s="202">
        <v>0.37</v>
      </c>
      <c r="M84" s="202">
        <v>2.16</v>
      </c>
      <c r="N84" s="202">
        <v>1.76</v>
      </c>
      <c r="O84" s="202">
        <v>2.48</v>
      </c>
      <c r="P84" s="202">
        <v>0.92</v>
      </c>
      <c r="Q84" s="202">
        <v>0.32</v>
      </c>
      <c r="R84" s="202">
        <v>0.63</v>
      </c>
      <c r="S84" s="202">
        <v>0.39</v>
      </c>
      <c r="T84" s="202">
        <v>0</v>
      </c>
      <c r="U84" s="202">
        <v>2.1</v>
      </c>
      <c r="V84" s="202">
        <v>0.31</v>
      </c>
      <c r="W84" s="202">
        <v>0.64</v>
      </c>
      <c r="X84" s="202">
        <v>2.19</v>
      </c>
      <c r="Y84" s="202">
        <v>0</v>
      </c>
      <c r="Z84" s="202">
        <v>4.13</v>
      </c>
      <c r="AA84" s="202">
        <v>0</v>
      </c>
      <c r="AB84" s="202">
        <v>0</v>
      </c>
      <c r="AC84" s="202">
        <v>27.63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46.38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17.760000000000002</v>
      </c>
      <c r="D85" s="202">
        <v>0</v>
      </c>
      <c r="E85" s="202">
        <v>0</v>
      </c>
      <c r="F85" s="202">
        <v>28.38</v>
      </c>
      <c r="G85" s="202">
        <v>2.61</v>
      </c>
      <c r="H85" s="202">
        <v>0</v>
      </c>
      <c r="I85" s="202">
        <v>20.22</v>
      </c>
      <c r="J85" s="202">
        <v>14.44</v>
      </c>
      <c r="K85" s="202">
        <v>17.309999999999999</v>
      </c>
      <c r="L85" s="202">
        <v>0.37</v>
      </c>
      <c r="M85" s="202">
        <v>2.16</v>
      </c>
      <c r="N85" s="202">
        <v>1.76</v>
      </c>
      <c r="O85" s="202">
        <v>2.48</v>
      </c>
      <c r="P85" s="202">
        <v>0.92</v>
      </c>
      <c r="Q85" s="202">
        <v>0.32</v>
      </c>
      <c r="R85" s="202">
        <v>0.63</v>
      </c>
      <c r="S85" s="202">
        <v>0.39</v>
      </c>
      <c r="T85" s="202">
        <v>0</v>
      </c>
      <c r="U85" s="202">
        <v>2.1</v>
      </c>
      <c r="V85" s="202">
        <v>0.31</v>
      </c>
      <c r="W85" s="202">
        <v>0.64</v>
      </c>
      <c r="X85" s="202">
        <v>2.19</v>
      </c>
      <c r="Y85" s="202">
        <v>0</v>
      </c>
      <c r="Z85" s="202">
        <v>4.13</v>
      </c>
      <c r="AA85" s="202">
        <v>0</v>
      </c>
      <c r="AB85" s="202">
        <v>0</v>
      </c>
      <c r="AC85" s="202">
        <v>27.63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48.28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280.69</v>
      </c>
      <c r="AP85" s="202">
        <v>0</v>
      </c>
    </row>
    <row r="86" spans="1:42">
      <c r="A86" t="s">
        <v>128</v>
      </c>
      <c r="B86" s="202">
        <v>0</v>
      </c>
      <c r="C86" s="202">
        <v>17.760000000000002</v>
      </c>
      <c r="D86" s="202">
        <v>0</v>
      </c>
      <c r="E86" s="202">
        <v>0</v>
      </c>
      <c r="F86" s="202">
        <v>28.38</v>
      </c>
      <c r="G86" s="202">
        <v>2.61</v>
      </c>
      <c r="H86" s="202">
        <v>0</v>
      </c>
      <c r="I86" s="202">
        <v>20.22</v>
      </c>
      <c r="J86" s="202">
        <v>14.44</v>
      </c>
      <c r="K86" s="202">
        <v>17.309999999999999</v>
      </c>
      <c r="L86" s="202">
        <v>0.37</v>
      </c>
      <c r="M86" s="202">
        <v>2.16</v>
      </c>
      <c r="N86" s="202">
        <v>1.76</v>
      </c>
      <c r="O86" s="202">
        <v>2.48</v>
      </c>
      <c r="P86" s="202">
        <v>0.92</v>
      </c>
      <c r="Q86" s="202">
        <v>0.32</v>
      </c>
      <c r="R86" s="202">
        <v>0.63</v>
      </c>
      <c r="S86" s="202">
        <v>0.39</v>
      </c>
      <c r="T86" s="202">
        <v>0</v>
      </c>
      <c r="U86" s="202">
        <v>2.1</v>
      </c>
      <c r="V86" s="202">
        <v>0.31</v>
      </c>
      <c r="W86" s="202">
        <v>0.64</v>
      </c>
      <c r="X86" s="202">
        <v>2.19</v>
      </c>
      <c r="Y86" s="202">
        <v>0</v>
      </c>
      <c r="Z86" s="202">
        <v>4.13</v>
      </c>
      <c r="AA86" s="202">
        <v>0</v>
      </c>
      <c r="AB86" s="202">
        <v>0</v>
      </c>
      <c r="AC86" s="202">
        <v>27.63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48.45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280.69</v>
      </c>
      <c r="AP86" s="202">
        <v>0</v>
      </c>
    </row>
    <row r="87" spans="1:42">
      <c r="A87" t="s">
        <v>129</v>
      </c>
      <c r="B87" s="202">
        <v>0</v>
      </c>
      <c r="C87" s="202">
        <v>17.760000000000002</v>
      </c>
      <c r="D87" s="202">
        <v>0</v>
      </c>
      <c r="E87" s="202">
        <v>0</v>
      </c>
      <c r="F87" s="202">
        <v>28.38</v>
      </c>
      <c r="G87" s="202">
        <v>2.62</v>
      </c>
      <c r="H87" s="202">
        <v>0</v>
      </c>
      <c r="I87" s="202">
        <v>25.03</v>
      </c>
      <c r="J87" s="202">
        <v>9.6300000000000008</v>
      </c>
      <c r="K87" s="202">
        <v>17.309999999999999</v>
      </c>
      <c r="L87" s="202">
        <v>0.37</v>
      </c>
      <c r="M87" s="202">
        <v>2.16</v>
      </c>
      <c r="N87" s="202">
        <v>1.76</v>
      </c>
      <c r="O87" s="202">
        <v>2.48</v>
      </c>
      <c r="P87" s="202">
        <v>0.92</v>
      </c>
      <c r="Q87" s="202">
        <v>0.32</v>
      </c>
      <c r="R87" s="202">
        <v>0.63</v>
      </c>
      <c r="S87" s="202">
        <v>0.39</v>
      </c>
      <c r="T87" s="202">
        <v>0</v>
      </c>
      <c r="U87" s="202">
        <v>2.1</v>
      </c>
      <c r="V87" s="202">
        <v>0.31</v>
      </c>
      <c r="W87" s="202">
        <v>0.64</v>
      </c>
      <c r="X87" s="202">
        <v>2.19</v>
      </c>
      <c r="Y87" s="202">
        <v>0</v>
      </c>
      <c r="Z87" s="202">
        <v>4.13</v>
      </c>
      <c r="AA87" s="202">
        <v>0</v>
      </c>
      <c r="AB87" s="202">
        <v>0</v>
      </c>
      <c r="AC87" s="202">
        <v>23.26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280.69</v>
      </c>
      <c r="AP87" s="202">
        <v>0</v>
      </c>
    </row>
    <row r="88" spans="1:42">
      <c r="A88" t="s">
        <v>130</v>
      </c>
      <c r="B88" s="202">
        <v>0</v>
      </c>
      <c r="C88" s="202">
        <v>17.760000000000002</v>
      </c>
      <c r="D88" s="202">
        <v>0</v>
      </c>
      <c r="E88" s="202">
        <v>0</v>
      </c>
      <c r="F88" s="202">
        <v>28.38</v>
      </c>
      <c r="G88" s="202">
        <v>2.62</v>
      </c>
      <c r="H88" s="202">
        <v>0</v>
      </c>
      <c r="I88" s="202">
        <v>25.03</v>
      </c>
      <c r="J88" s="202">
        <v>9.6300000000000008</v>
      </c>
      <c r="K88" s="202">
        <v>17.309999999999999</v>
      </c>
      <c r="L88" s="202">
        <v>0.37</v>
      </c>
      <c r="M88" s="202">
        <v>2.16</v>
      </c>
      <c r="N88" s="202">
        <v>1.76</v>
      </c>
      <c r="O88" s="202">
        <v>2.48</v>
      </c>
      <c r="P88" s="202">
        <v>0.92</v>
      </c>
      <c r="Q88" s="202">
        <v>0.32</v>
      </c>
      <c r="R88" s="202">
        <v>0.63</v>
      </c>
      <c r="S88" s="202">
        <v>0.39</v>
      </c>
      <c r="T88" s="202">
        <v>0</v>
      </c>
      <c r="U88" s="202">
        <v>2.1</v>
      </c>
      <c r="V88" s="202">
        <v>0.31</v>
      </c>
      <c r="W88" s="202">
        <v>0.64</v>
      </c>
      <c r="X88" s="202">
        <v>2.19</v>
      </c>
      <c r="Y88" s="202">
        <v>0</v>
      </c>
      <c r="Z88" s="202">
        <v>4.13</v>
      </c>
      <c r="AA88" s="202">
        <v>0</v>
      </c>
      <c r="AB88" s="202">
        <v>0</v>
      </c>
      <c r="AC88" s="202">
        <v>23.26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280.69</v>
      </c>
      <c r="AP88" s="202">
        <v>0</v>
      </c>
    </row>
    <row r="89" spans="1:42">
      <c r="A89" t="s">
        <v>131</v>
      </c>
      <c r="B89" s="202">
        <v>0</v>
      </c>
      <c r="C89" s="202">
        <v>17.760000000000002</v>
      </c>
      <c r="D89" s="202">
        <v>0</v>
      </c>
      <c r="E89" s="202">
        <v>0</v>
      </c>
      <c r="F89" s="202">
        <v>28.38</v>
      </c>
      <c r="G89" s="202">
        <v>2.62</v>
      </c>
      <c r="H89" s="202">
        <v>0</v>
      </c>
      <c r="I89" s="202">
        <v>25.03</v>
      </c>
      <c r="J89" s="202">
        <v>9.6300000000000008</v>
      </c>
      <c r="K89" s="202">
        <v>17.309999999999999</v>
      </c>
      <c r="L89" s="202">
        <v>0.37</v>
      </c>
      <c r="M89" s="202">
        <v>2.16</v>
      </c>
      <c r="N89" s="202">
        <v>1.76</v>
      </c>
      <c r="O89" s="202">
        <v>2.48</v>
      </c>
      <c r="P89" s="202">
        <v>0.92</v>
      </c>
      <c r="Q89" s="202">
        <v>0.32</v>
      </c>
      <c r="R89" s="202">
        <v>0.63</v>
      </c>
      <c r="S89" s="202">
        <v>0.39</v>
      </c>
      <c r="T89" s="202">
        <v>0</v>
      </c>
      <c r="U89" s="202">
        <v>2.1</v>
      </c>
      <c r="V89" s="202">
        <v>0.31</v>
      </c>
      <c r="W89" s="202">
        <v>0.64</v>
      </c>
      <c r="X89" s="202">
        <v>2.19</v>
      </c>
      <c r="Y89" s="202">
        <v>0</v>
      </c>
      <c r="Z89" s="202">
        <v>4.13</v>
      </c>
      <c r="AA89" s="202">
        <v>0</v>
      </c>
      <c r="AB89" s="202">
        <v>0</v>
      </c>
      <c r="AC89" s="202">
        <v>27.41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42.51</v>
      </c>
      <c r="AJ89" s="202">
        <v>0</v>
      </c>
      <c r="AK89" s="202">
        <v>-0.03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17.760000000000002</v>
      </c>
      <c r="D90" s="202">
        <v>0</v>
      </c>
      <c r="E90" s="202">
        <v>0</v>
      </c>
      <c r="F90" s="202">
        <v>28.38</v>
      </c>
      <c r="G90" s="202">
        <v>2.62</v>
      </c>
      <c r="H90" s="202">
        <v>0</v>
      </c>
      <c r="I90" s="202">
        <v>25.03</v>
      </c>
      <c r="J90" s="202">
        <v>9.6300000000000008</v>
      </c>
      <c r="K90" s="202">
        <v>17.309999999999999</v>
      </c>
      <c r="L90" s="202">
        <v>0.37</v>
      </c>
      <c r="M90" s="202">
        <v>2.16</v>
      </c>
      <c r="N90" s="202">
        <v>1.76</v>
      </c>
      <c r="O90" s="202">
        <v>2.48</v>
      </c>
      <c r="P90" s="202">
        <v>0.92</v>
      </c>
      <c r="Q90" s="202">
        <v>0.32</v>
      </c>
      <c r="R90" s="202">
        <v>0.63</v>
      </c>
      <c r="S90" s="202">
        <v>0.39</v>
      </c>
      <c r="T90" s="202">
        <v>0</v>
      </c>
      <c r="U90" s="202">
        <v>2.1</v>
      </c>
      <c r="V90" s="202">
        <v>0.31</v>
      </c>
      <c r="W90" s="202">
        <v>0.64</v>
      </c>
      <c r="X90" s="202">
        <v>2.19</v>
      </c>
      <c r="Y90" s="202">
        <v>0</v>
      </c>
      <c r="Z90" s="202">
        <v>4.13</v>
      </c>
      <c r="AA90" s="202">
        <v>0</v>
      </c>
      <c r="AB90" s="202">
        <v>0</v>
      </c>
      <c r="AC90" s="202">
        <v>27.41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42.51</v>
      </c>
      <c r="AJ90" s="202">
        <v>0</v>
      </c>
      <c r="AK90" s="202">
        <v>-0.03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17.760000000000002</v>
      </c>
      <c r="D91" s="202">
        <v>0</v>
      </c>
      <c r="E91" s="202">
        <v>0</v>
      </c>
      <c r="F91" s="202">
        <v>28.38</v>
      </c>
      <c r="G91" s="202">
        <v>2.62</v>
      </c>
      <c r="H91" s="202">
        <v>0</v>
      </c>
      <c r="I91" s="202">
        <v>25.03</v>
      </c>
      <c r="J91" s="202">
        <v>9.6300000000000008</v>
      </c>
      <c r="K91" s="202">
        <v>17.309999999999999</v>
      </c>
      <c r="L91" s="202">
        <v>0.37</v>
      </c>
      <c r="M91" s="202">
        <v>2.16</v>
      </c>
      <c r="N91" s="202">
        <v>1.76</v>
      </c>
      <c r="O91" s="202">
        <v>2.48</v>
      </c>
      <c r="P91" s="202">
        <v>0.92</v>
      </c>
      <c r="Q91" s="202">
        <v>0.32</v>
      </c>
      <c r="R91" s="202">
        <v>0.63</v>
      </c>
      <c r="S91" s="202">
        <v>0.39</v>
      </c>
      <c r="T91" s="202">
        <v>0</v>
      </c>
      <c r="U91" s="202">
        <v>2.1</v>
      </c>
      <c r="V91" s="202">
        <v>0.31</v>
      </c>
      <c r="W91" s="202">
        <v>0.64</v>
      </c>
      <c r="X91" s="202">
        <v>2.19</v>
      </c>
      <c r="Y91" s="202">
        <v>0</v>
      </c>
      <c r="Z91" s="202">
        <v>4.13</v>
      </c>
      <c r="AA91" s="202">
        <v>0</v>
      </c>
      <c r="AB91" s="202">
        <v>0</v>
      </c>
      <c r="AC91" s="202">
        <v>27.41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46.41</v>
      </c>
      <c r="AJ91" s="202">
        <v>0</v>
      </c>
      <c r="AK91" s="202">
        <v>-0.03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17.760000000000002</v>
      </c>
      <c r="D92" s="202">
        <v>0</v>
      </c>
      <c r="E92" s="202">
        <v>0</v>
      </c>
      <c r="F92" s="202">
        <v>28.38</v>
      </c>
      <c r="G92" s="202">
        <v>2.62</v>
      </c>
      <c r="H92" s="202">
        <v>0</v>
      </c>
      <c r="I92" s="202">
        <v>25.03</v>
      </c>
      <c r="J92" s="202">
        <v>9.6300000000000008</v>
      </c>
      <c r="K92" s="202">
        <v>17.309999999999999</v>
      </c>
      <c r="L92" s="202">
        <v>0.37</v>
      </c>
      <c r="M92" s="202">
        <v>2.16</v>
      </c>
      <c r="N92" s="202">
        <v>1.76</v>
      </c>
      <c r="O92" s="202">
        <v>2.48</v>
      </c>
      <c r="P92" s="202">
        <v>0.92</v>
      </c>
      <c r="Q92" s="202">
        <v>0.32</v>
      </c>
      <c r="R92" s="202">
        <v>0.63</v>
      </c>
      <c r="S92" s="202">
        <v>0.39</v>
      </c>
      <c r="T92" s="202">
        <v>0</v>
      </c>
      <c r="U92" s="202">
        <v>2.1</v>
      </c>
      <c r="V92" s="202">
        <v>0.31</v>
      </c>
      <c r="W92" s="202">
        <v>0.64</v>
      </c>
      <c r="X92" s="202">
        <v>2.19</v>
      </c>
      <c r="Y92" s="202">
        <v>0</v>
      </c>
      <c r="Z92" s="202">
        <v>4.13</v>
      </c>
      <c r="AA92" s="202">
        <v>0</v>
      </c>
      <c r="AB92" s="202">
        <v>0</v>
      </c>
      <c r="AC92" s="202">
        <v>27.41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36.57</v>
      </c>
      <c r="AJ92" s="202">
        <v>0</v>
      </c>
      <c r="AK92" s="202">
        <v>-0.03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17.760000000000002</v>
      </c>
      <c r="D93" s="202">
        <v>0</v>
      </c>
      <c r="E93" s="202">
        <v>0</v>
      </c>
      <c r="F93" s="202">
        <v>27.67</v>
      </c>
      <c r="G93" s="202">
        <v>1.91</v>
      </c>
      <c r="H93" s="202">
        <v>0</v>
      </c>
      <c r="I93" s="202">
        <v>25.03</v>
      </c>
      <c r="J93" s="202">
        <v>9.6300000000000008</v>
      </c>
      <c r="K93" s="202">
        <v>17.309999999999999</v>
      </c>
      <c r="L93" s="202">
        <v>0.37</v>
      </c>
      <c r="M93" s="202">
        <v>2.16</v>
      </c>
      <c r="N93" s="202">
        <v>1.76</v>
      </c>
      <c r="O93" s="202">
        <v>2.48</v>
      </c>
      <c r="P93" s="202">
        <v>0.92</v>
      </c>
      <c r="Q93" s="202">
        <v>0.32</v>
      </c>
      <c r="R93" s="202">
        <v>0.63</v>
      </c>
      <c r="S93" s="202">
        <v>0.39</v>
      </c>
      <c r="T93" s="202">
        <v>0</v>
      </c>
      <c r="U93" s="202">
        <v>2.1</v>
      </c>
      <c r="V93" s="202">
        <v>0.31</v>
      </c>
      <c r="W93" s="202">
        <v>0.64</v>
      </c>
      <c r="X93" s="202">
        <v>2.19</v>
      </c>
      <c r="Y93" s="202">
        <v>0</v>
      </c>
      <c r="Z93" s="202">
        <v>4.13</v>
      </c>
      <c r="AA93" s="202">
        <v>0</v>
      </c>
      <c r="AB93" s="202">
        <v>0</v>
      </c>
      <c r="AC93" s="202">
        <v>27.41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36.57</v>
      </c>
      <c r="AJ93" s="202">
        <v>0</v>
      </c>
      <c r="AK93" s="202">
        <v>-0.03</v>
      </c>
      <c r="AL93" s="202">
        <v>0</v>
      </c>
      <c r="AM93" s="202">
        <v>0</v>
      </c>
      <c r="AN93" s="202">
        <v>0</v>
      </c>
      <c r="AO93" s="202">
        <v>243.99</v>
      </c>
      <c r="AP93" s="202">
        <v>0</v>
      </c>
    </row>
    <row r="94" spans="1:42">
      <c r="A94" t="s">
        <v>136</v>
      </c>
      <c r="B94" s="202">
        <v>0</v>
      </c>
      <c r="C94" s="202">
        <v>17.760000000000002</v>
      </c>
      <c r="D94" s="202">
        <v>0</v>
      </c>
      <c r="E94" s="202">
        <v>0</v>
      </c>
      <c r="F94" s="202">
        <v>27.67</v>
      </c>
      <c r="G94" s="202">
        <v>1.91</v>
      </c>
      <c r="H94" s="202">
        <v>0</v>
      </c>
      <c r="I94" s="202">
        <v>25.03</v>
      </c>
      <c r="J94" s="202">
        <v>9.6300000000000008</v>
      </c>
      <c r="K94" s="202">
        <v>17.309999999999999</v>
      </c>
      <c r="L94" s="202">
        <v>0.37</v>
      </c>
      <c r="M94" s="202">
        <v>2.16</v>
      </c>
      <c r="N94" s="202">
        <v>1.76</v>
      </c>
      <c r="O94" s="202">
        <v>2.48</v>
      </c>
      <c r="P94" s="202">
        <v>0.92</v>
      </c>
      <c r="Q94" s="202">
        <v>0.32</v>
      </c>
      <c r="R94" s="202">
        <v>0.63</v>
      </c>
      <c r="S94" s="202">
        <v>0.39</v>
      </c>
      <c r="T94" s="202">
        <v>0</v>
      </c>
      <c r="U94" s="202">
        <v>2.1</v>
      </c>
      <c r="V94" s="202">
        <v>0.31</v>
      </c>
      <c r="W94" s="202">
        <v>0.64</v>
      </c>
      <c r="X94" s="202">
        <v>2.19</v>
      </c>
      <c r="Y94" s="202">
        <v>0</v>
      </c>
      <c r="Z94" s="202">
        <v>4.13</v>
      </c>
      <c r="AA94" s="202">
        <v>0</v>
      </c>
      <c r="AB94" s="202">
        <v>0</v>
      </c>
      <c r="AC94" s="202">
        <v>27.41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22.32</v>
      </c>
      <c r="AJ94" s="202">
        <v>0</v>
      </c>
      <c r="AK94" s="202">
        <v>-0.03</v>
      </c>
      <c r="AL94" s="202">
        <v>0</v>
      </c>
      <c r="AM94" s="202">
        <v>0</v>
      </c>
      <c r="AN94" s="202">
        <v>0</v>
      </c>
      <c r="AO94" s="202">
        <v>243.99</v>
      </c>
      <c r="AP94" s="202">
        <v>0</v>
      </c>
    </row>
    <row r="95" spans="1:42">
      <c r="A95" t="s">
        <v>137</v>
      </c>
      <c r="B95" s="202">
        <v>0</v>
      </c>
      <c r="C95" s="202">
        <v>17.760000000000002</v>
      </c>
      <c r="D95" s="202">
        <v>0</v>
      </c>
      <c r="E95" s="202">
        <v>0</v>
      </c>
      <c r="F95" s="202">
        <v>26.95</v>
      </c>
      <c r="G95" s="202">
        <v>1.19</v>
      </c>
      <c r="H95" s="202">
        <v>0</v>
      </c>
      <c r="I95" s="202">
        <v>25.03</v>
      </c>
      <c r="J95" s="202">
        <v>9.6300000000000008</v>
      </c>
      <c r="K95" s="202">
        <v>17.309999999999999</v>
      </c>
      <c r="L95" s="202">
        <v>0.37</v>
      </c>
      <c r="M95" s="202">
        <v>2.16</v>
      </c>
      <c r="N95" s="202">
        <v>1.76</v>
      </c>
      <c r="O95" s="202">
        <v>2.48</v>
      </c>
      <c r="P95" s="202">
        <v>0.92</v>
      </c>
      <c r="Q95" s="202">
        <v>0.32</v>
      </c>
      <c r="R95" s="202">
        <v>0.63</v>
      </c>
      <c r="S95" s="202">
        <v>0.39</v>
      </c>
      <c r="T95" s="202">
        <v>0</v>
      </c>
      <c r="U95" s="202">
        <v>2.1</v>
      </c>
      <c r="V95" s="202">
        <v>0.31</v>
      </c>
      <c r="W95" s="202">
        <v>0.64</v>
      </c>
      <c r="X95" s="202">
        <v>2.19</v>
      </c>
      <c r="Y95" s="202">
        <v>0</v>
      </c>
      <c r="Z95" s="202">
        <v>4.13</v>
      </c>
      <c r="AA95" s="202">
        <v>0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22.32</v>
      </c>
      <c r="AJ95" s="202">
        <v>0</v>
      </c>
      <c r="AK95" s="202">
        <v>-0.03</v>
      </c>
      <c r="AL95" s="202">
        <v>0</v>
      </c>
      <c r="AM95" s="202">
        <v>0</v>
      </c>
      <c r="AN95" s="202">
        <v>0</v>
      </c>
      <c r="AO95" s="202">
        <v>243.99</v>
      </c>
      <c r="AP95" s="202">
        <v>0</v>
      </c>
    </row>
    <row r="96" spans="1:42">
      <c r="A96" t="s">
        <v>138</v>
      </c>
      <c r="B96" s="202">
        <v>0</v>
      </c>
      <c r="C96" s="202">
        <v>17.760000000000002</v>
      </c>
      <c r="D96" s="202">
        <v>0</v>
      </c>
      <c r="E96" s="202">
        <v>0</v>
      </c>
      <c r="F96" s="202">
        <v>26.95</v>
      </c>
      <c r="G96" s="202">
        <v>1.19</v>
      </c>
      <c r="H96" s="202">
        <v>0</v>
      </c>
      <c r="I96" s="202">
        <v>25.03</v>
      </c>
      <c r="J96" s="202">
        <v>9.6300000000000008</v>
      </c>
      <c r="K96" s="202">
        <v>17.309999999999999</v>
      </c>
      <c r="L96" s="202">
        <v>0.37</v>
      </c>
      <c r="M96" s="202">
        <v>2.16</v>
      </c>
      <c r="N96" s="202">
        <v>1.76</v>
      </c>
      <c r="O96" s="202">
        <v>2.48</v>
      </c>
      <c r="P96" s="202">
        <v>0.92</v>
      </c>
      <c r="Q96" s="202">
        <v>0.32</v>
      </c>
      <c r="R96" s="202">
        <v>0.63</v>
      </c>
      <c r="S96" s="202">
        <v>0.39</v>
      </c>
      <c r="T96" s="202">
        <v>0</v>
      </c>
      <c r="U96" s="202">
        <v>2.1</v>
      </c>
      <c r="V96" s="202">
        <v>0.31</v>
      </c>
      <c r="W96" s="202">
        <v>0.64</v>
      </c>
      <c r="X96" s="202">
        <v>2.19</v>
      </c>
      <c r="Y96" s="202">
        <v>0</v>
      </c>
      <c r="Z96" s="202">
        <v>4.13</v>
      </c>
      <c r="AA96" s="202">
        <v>0</v>
      </c>
      <c r="AB96" s="202">
        <v>0</v>
      </c>
      <c r="AC96" s="202">
        <v>3.39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12.36</v>
      </c>
      <c r="AJ96" s="202">
        <v>0</v>
      </c>
      <c r="AK96" s="202">
        <v>-0.03</v>
      </c>
      <c r="AL96" s="202">
        <v>0</v>
      </c>
      <c r="AM96" s="202">
        <v>0</v>
      </c>
      <c r="AN96" s="202">
        <v>0</v>
      </c>
      <c r="AO96" s="202">
        <v>243.99</v>
      </c>
      <c r="AP96" s="202">
        <v>0</v>
      </c>
    </row>
    <row r="97" spans="1:42">
      <c r="A97" t="s">
        <v>139</v>
      </c>
      <c r="B97" s="202">
        <v>0</v>
      </c>
      <c r="C97" s="202">
        <v>17.760000000000002</v>
      </c>
      <c r="D97" s="202">
        <v>0</v>
      </c>
      <c r="E97" s="202">
        <v>0</v>
      </c>
      <c r="F97" s="202">
        <v>26.95</v>
      </c>
      <c r="G97" s="202">
        <v>1.19</v>
      </c>
      <c r="H97" s="202">
        <v>0</v>
      </c>
      <c r="I97" s="202">
        <v>25.03</v>
      </c>
      <c r="J97" s="202">
        <v>9.6300000000000008</v>
      </c>
      <c r="K97" s="202">
        <v>17.309999999999999</v>
      </c>
      <c r="L97" s="202">
        <v>0.37</v>
      </c>
      <c r="M97" s="202">
        <v>2.16</v>
      </c>
      <c r="N97" s="202">
        <v>1.76</v>
      </c>
      <c r="O97" s="202">
        <v>2.48</v>
      </c>
      <c r="P97" s="202">
        <v>0.92</v>
      </c>
      <c r="Q97" s="202">
        <v>0.32</v>
      </c>
      <c r="R97" s="202">
        <v>0.63</v>
      </c>
      <c r="S97" s="202">
        <v>0.39</v>
      </c>
      <c r="T97" s="202">
        <v>0</v>
      </c>
      <c r="U97" s="202">
        <v>2.1</v>
      </c>
      <c r="V97" s="202">
        <v>0.31</v>
      </c>
      <c r="W97" s="202">
        <v>0.64</v>
      </c>
      <c r="X97" s="202">
        <v>2.19</v>
      </c>
      <c r="Y97" s="202">
        <v>0</v>
      </c>
      <c r="Z97" s="202">
        <v>4.13</v>
      </c>
      <c r="AA97" s="202">
        <v>0</v>
      </c>
      <c r="AB97" s="202">
        <v>0</v>
      </c>
      <c r="AC97" s="202">
        <v>3.39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3.75</v>
      </c>
      <c r="AJ97" s="202">
        <v>0</v>
      </c>
      <c r="AK97" s="202">
        <v>-0.03</v>
      </c>
      <c r="AL97" s="202">
        <v>0</v>
      </c>
      <c r="AM97" s="202">
        <v>0</v>
      </c>
      <c r="AN97" s="202">
        <v>0</v>
      </c>
      <c r="AO97" s="202">
        <v>236.3</v>
      </c>
      <c r="AP97" s="202">
        <v>0</v>
      </c>
    </row>
    <row r="98" spans="1:42">
      <c r="A98" t="s">
        <v>140</v>
      </c>
      <c r="B98" s="202">
        <v>0</v>
      </c>
      <c r="C98" s="202">
        <v>17.760000000000002</v>
      </c>
      <c r="D98" s="202">
        <v>0</v>
      </c>
      <c r="E98" s="202">
        <v>0</v>
      </c>
      <c r="F98" s="202">
        <v>26.95</v>
      </c>
      <c r="G98" s="202">
        <v>1.19</v>
      </c>
      <c r="H98" s="202">
        <v>0</v>
      </c>
      <c r="I98" s="202">
        <v>25.03</v>
      </c>
      <c r="J98" s="202">
        <v>9.6300000000000008</v>
      </c>
      <c r="K98" s="202">
        <v>17.309999999999999</v>
      </c>
      <c r="L98" s="202">
        <v>0.37</v>
      </c>
      <c r="M98" s="202">
        <v>2.16</v>
      </c>
      <c r="N98" s="202">
        <v>1.76</v>
      </c>
      <c r="O98" s="202">
        <v>2.48</v>
      </c>
      <c r="P98" s="202">
        <v>0.92</v>
      </c>
      <c r="Q98" s="202">
        <v>0.32</v>
      </c>
      <c r="R98" s="202">
        <v>0.63</v>
      </c>
      <c r="S98" s="202">
        <v>0.39</v>
      </c>
      <c r="T98" s="202">
        <v>0</v>
      </c>
      <c r="U98" s="202">
        <v>2.1</v>
      </c>
      <c r="V98" s="202">
        <v>0.31</v>
      </c>
      <c r="W98" s="202">
        <v>0.64</v>
      </c>
      <c r="X98" s="202">
        <v>2.19</v>
      </c>
      <c r="Y98" s="202">
        <v>0</v>
      </c>
      <c r="Z98" s="202">
        <v>4.13</v>
      </c>
      <c r="AA98" s="202">
        <v>0</v>
      </c>
      <c r="AB98" s="202">
        <v>0</v>
      </c>
      <c r="AC98" s="202">
        <v>3.39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3.75</v>
      </c>
      <c r="AJ98" s="202">
        <v>0</v>
      </c>
      <c r="AK98" s="202">
        <v>-0.03</v>
      </c>
      <c r="AL98" s="202">
        <v>0</v>
      </c>
      <c r="AM98" s="202">
        <v>0</v>
      </c>
      <c r="AN98" s="202">
        <v>0</v>
      </c>
      <c r="AO98" s="202">
        <v>236.3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0.43904249999999995</v>
      </c>
      <c r="D99">
        <f t="shared" si="0"/>
        <v>0</v>
      </c>
      <c r="E99">
        <f t="shared" si="0"/>
        <v>0</v>
      </c>
      <c r="F99">
        <f t="shared" si="0"/>
        <v>0.71239499999999989</v>
      </c>
      <c r="G99">
        <f t="shared" si="0"/>
        <v>1.1544999999999995E-2</v>
      </c>
      <c r="H99">
        <f t="shared" si="0"/>
        <v>0</v>
      </c>
      <c r="I99">
        <f t="shared" si="0"/>
        <v>0.50530999999999993</v>
      </c>
      <c r="J99">
        <f t="shared" si="0"/>
        <v>0.33272000000000029</v>
      </c>
      <c r="K99">
        <f t="shared" si="0"/>
        <v>1.6772150000000035</v>
      </c>
      <c r="L99">
        <f t="shared" si="0"/>
        <v>4.889250000000004E-2</v>
      </c>
      <c r="M99">
        <f t="shared" si="0"/>
        <v>5.098499999999994E-2</v>
      </c>
      <c r="N99">
        <f t="shared" si="0"/>
        <v>4.2239999999999986E-2</v>
      </c>
      <c r="O99">
        <f t="shared" si="0"/>
        <v>5.9519999999999906E-2</v>
      </c>
      <c r="P99">
        <f t="shared" si="0"/>
        <v>2.2355000000000031E-2</v>
      </c>
      <c r="Q99">
        <f t="shared" si="0"/>
        <v>3.7792499999999937E-2</v>
      </c>
      <c r="R99">
        <f t="shared" si="0"/>
        <v>7.8084999999999946E-2</v>
      </c>
      <c r="S99">
        <f t="shared" si="0"/>
        <v>4.5759999999999822E-2</v>
      </c>
      <c r="T99">
        <f t="shared" si="0"/>
        <v>0</v>
      </c>
      <c r="U99">
        <f t="shared" si="0"/>
        <v>5.039999999999991E-2</v>
      </c>
      <c r="V99">
        <f t="shared" si="0"/>
        <v>4.0402500000000022E-2</v>
      </c>
      <c r="W99">
        <f t="shared" si="0"/>
        <v>3.8517499999999857E-2</v>
      </c>
      <c r="X99">
        <f t="shared" si="0"/>
        <v>0.13409500000000013</v>
      </c>
      <c r="Y99">
        <f t="shared" si="0"/>
        <v>0</v>
      </c>
      <c r="Z99">
        <f t="shared" si="0"/>
        <v>0.28071750000000062</v>
      </c>
      <c r="AA99">
        <f t="shared" si="0"/>
        <v>0</v>
      </c>
      <c r="AB99">
        <f t="shared" si="0"/>
        <v>0</v>
      </c>
      <c r="AC99">
        <f t="shared" si="0"/>
        <v>0.5868525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1.0309349999999997</v>
      </c>
      <c r="AJ99">
        <f t="shared" si="0"/>
        <v>0</v>
      </c>
      <c r="AK99">
        <f t="shared" si="0"/>
        <v>0.15599499999999999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6.8960625000000046</v>
      </c>
      <c r="AP99">
        <f t="shared" si="0"/>
        <v>3.5025000000000008E-2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10.86</v>
      </c>
      <c r="D3" s="202">
        <v>0</v>
      </c>
      <c r="E3" s="202">
        <v>0</v>
      </c>
      <c r="F3" s="202">
        <v>17.38</v>
      </c>
      <c r="G3" s="202">
        <v>0</v>
      </c>
      <c r="H3" s="202">
        <v>0</v>
      </c>
      <c r="I3" s="202">
        <v>0.42</v>
      </c>
      <c r="J3" s="202">
        <v>0.3</v>
      </c>
      <c r="K3" s="202">
        <v>5.58</v>
      </c>
      <c r="L3" s="202">
        <v>2.15</v>
      </c>
      <c r="M3" s="202">
        <v>0</v>
      </c>
      <c r="N3" s="202">
        <v>1.03</v>
      </c>
      <c r="O3" s="202">
        <v>1.7</v>
      </c>
      <c r="P3" s="202">
        <v>2.31</v>
      </c>
      <c r="Q3" s="202">
        <v>0.19</v>
      </c>
      <c r="R3" s="202">
        <v>0.36</v>
      </c>
      <c r="S3" s="202">
        <v>0.23</v>
      </c>
      <c r="T3" s="202">
        <v>0</v>
      </c>
      <c r="U3" s="202">
        <v>9.8800000000000008</v>
      </c>
      <c r="V3" s="202">
        <v>0.18</v>
      </c>
      <c r="W3" s="202">
        <v>0.37</v>
      </c>
      <c r="X3" s="202">
        <v>1.27</v>
      </c>
      <c r="Y3" s="202">
        <v>0</v>
      </c>
      <c r="Z3" s="202">
        <v>2.39</v>
      </c>
      <c r="AA3" s="202">
        <v>0</v>
      </c>
      <c r="AB3" s="202">
        <v>0</v>
      </c>
      <c r="AC3" s="202">
        <v>3.95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16.059999999999999</v>
      </c>
      <c r="AJ3" s="202">
        <v>0</v>
      </c>
      <c r="AK3" s="202">
        <v>2.33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10.86</v>
      </c>
      <c r="D4" s="202">
        <v>0</v>
      </c>
      <c r="E4" s="202">
        <v>0</v>
      </c>
      <c r="F4" s="202">
        <v>17.38</v>
      </c>
      <c r="G4" s="202">
        <v>0</v>
      </c>
      <c r="H4" s="202">
        <v>0</v>
      </c>
      <c r="I4" s="202">
        <v>0.42</v>
      </c>
      <c r="J4" s="202">
        <v>0.3</v>
      </c>
      <c r="K4" s="202">
        <v>5.58</v>
      </c>
      <c r="L4" s="202">
        <v>2.15</v>
      </c>
      <c r="M4" s="202">
        <v>0</v>
      </c>
      <c r="N4" s="202">
        <v>1.03</v>
      </c>
      <c r="O4" s="202">
        <v>1.7</v>
      </c>
      <c r="P4" s="202">
        <v>2.31</v>
      </c>
      <c r="Q4" s="202">
        <v>0.19</v>
      </c>
      <c r="R4" s="202">
        <v>0.36</v>
      </c>
      <c r="S4" s="202">
        <v>0.23</v>
      </c>
      <c r="T4" s="202">
        <v>0</v>
      </c>
      <c r="U4" s="202">
        <v>9.8800000000000008</v>
      </c>
      <c r="V4" s="202">
        <v>0.18</v>
      </c>
      <c r="W4" s="202">
        <v>0.37</v>
      </c>
      <c r="X4" s="202">
        <v>1.27</v>
      </c>
      <c r="Y4" s="202">
        <v>0</v>
      </c>
      <c r="Z4" s="202">
        <v>2.39</v>
      </c>
      <c r="AA4" s="202">
        <v>0</v>
      </c>
      <c r="AB4" s="202">
        <v>0</v>
      </c>
      <c r="AC4" s="202">
        <v>3.95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16.059999999999999</v>
      </c>
      <c r="AJ4" s="202">
        <v>0</v>
      </c>
      <c r="AK4" s="202">
        <v>2.33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10.86</v>
      </c>
      <c r="D5" s="202">
        <v>0</v>
      </c>
      <c r="E5" s="202">
        <v>0</v>
      </c>
      <c r="F5" s="202">
        <v>17.38</v>
      </c>
      <c r="G5" s="202">
        <v>0</v>
      </c>
      <c r="H5" s="202">
        <v>0</v>
      </c>
      <c r="I5" s="202">
        <v>0.42</v>
      </c>
      <c r="J5" s="202">
        <v>0.3</v>
      </c>
      <c r="K5" s="202">
        <v>5.58</v>
      </c>
      <c r="L5" s="202">
        <v>2.15</v>
      </c>
      <c r="M5" s="202">
        <v>0</v>
      </c>
      <c r="N5" s="202">
        <v>1.03</v>
      </c>
      <c r="O5" s="202">
        <v>1.7</v>
      </c>
      <c r="P5" s="202">
        <v>2.31</v>
      </c>
      <c r="Q5" s="202">
        <v>0.19</v>
      </c>
      <c r="R5" s="202">
        <v>0.36</v>
      </c>
      <c r="S5" s="202">
        <v>0.23</v>
      </c>
      <c r="T5" s="202">
        <v>0</v>
      </c>
      <c r="U5" s="202">
        <v>9.8800000000000008</v>
      </c>
      <c r="V5" s="202">
        <v>0.18</v>
      </c>
      <c r="W5" s="202">
        <v>0.37</v>
      </c>
      <c r="X5" s="202">
        <v>1.27</v>
      </c>
      <c r="Y5" s="202">
        <v>0</v>
      </c>
      <c r="Z5" s="202">
        <v>2.39</v>
      </c>
      <c r="AA5" s="202">
        <v>0</v>
      </c>
      <c r="AB5" s="202">
        <v>0</v>
      </c>
      <c r="AC5" s="202">
        <v>3.95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16.059999999999999</v>
      </c>
      <c r="AJ5" s="202">
        <v>0</v>
      </c>
      <c r="AK5" s="202">
        <v>2.33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10.86</v>
      </c>
      <c r="D6" s="202">
        <v>0</v>
      </c>
      <c r="E6" s="202">
        <v>0</v>
      </c>
      <c r="F6" s="202">
        <v>17.38</v>
      </c>
      <c r="G6" s="202">
        <v>0</v>
      </c>
      <c r="H6" s="202">
        <v>0</v>
      </c>
      <c r="I6" s="202">
        <v>0.42</v>
      </c>
      <c r="J6" s="202">
        <v>0.3</v>
      </c>
      <c r="K6" s="202">
        <v>5.58</v>
      </c>
      <c r="L6" s="202">
        <v>2.15</v>
      </c>
      <c r="M6" s="202">
        <v>0</v>
      </c>
      <c r="N6" s="202">
        <v>1.03</v>
      </c>
      <c r="O6" s="202">
        <v>1.7</v>
      </c>
      <c r="P6" s="202">
        <v>2.31</v>
      </c>
      <c r="Q6" s="202">
        <v>0.19</v>
      </c>
      <c r="R6" s="202">
        <v>0.36</v>
      </c>
      <c r="S6" s="202">
        <v>0.23</v>
      </c>
      <c r="T6" s="202">
        <v>0</v>
      </c>
      <c r="U6" s="202">
        <v>9.8800000000000008</v>
      </c>
      <c r="V6" s="202">
        <v>0.18</v>
      </c>
      <c r="W6" s="202">
        <v>0.37</v>
      </c>
      <c r="X6" s="202">
        <v>1.27</v>
      </c>
      <c r="Y6" s="202">
        <v>0</v>
      </c>
      <c r="Z6" s="202">
        <v>2.39</v>
      </c>
      <c r="AA6" s="202">
        <v>0</v>
      </c>
      <c r="AB6" s="202">
        <v>0</v>
      </c>
      <c r="AC6" s="202">
        <v>3.95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16.059999999999999</v>
      </c>
      <c r="AJ6" s="202">
        <v>0</v>
      </c>
      <c r="AK6" s="202">
        <v>2.33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10.86</v>
      </c>
      <c r="D7" s="202">
        <v>0</v>
      </c>
      <c r="E7" s="202">
        <v>0</v>
      </c>
      <c r="F7" s="202">
        <v>17.38</v>
      </c>
      <c r="G7" s="202">
        <v>0</v>
      </c>
      <c r="H7" s="202">
        <v>0</v>
      </c>
      <c r="I7" s="202">
        <v>0.42</v>
      </c>
      <c r="J7" s="202">
        <v>0.3</v>
      </c>
      <c r="K7" s="202">
        <v>5.58</v>
      </c>
      <c r="L7" s="202">
        <v>2.15</v>
      </c>
      <c r="M7" s="202">
        <v>0</v>
      </c>
      <c r="N7" s="202">
        <v>1.03</v>
      </c>
      <c r="O7" s="202">
        <v>1.7</v>
      </c>
      <c r="P7" s="202">
        <v>2.31</v>
      </c>
      <c r="Q7" s="202">
        <v>0.19</v>
      </c>
      <c r="R7" s="202">
        <v>0.36</v>
      </c>
      <c r="S7" s="202">
        <v>0.23</v>
      </c>
      <c r="T7" s="202">
        <v>0</v>
      </c>
      <c r="U7" s="202">
        <v>9.8800000000000008</v>
      </c>
      <c r="V7" s="202">
        <v>0.18</v>
      </c>
      <c r="W7" s="202">
        <v>0.52</v>
      </c>
      <c r="X7" s="202">
        <v>1.27</v>
      </c>
      <c r="Y7" s="202">
        <v>0</v>
      </c>
      <c r="Z7" s="202">
        <v>2.39</v>
      </c>
      <c r="AA7" s="202">
        <v>0</v>
      </c>
      <c r="AB7" s="202">
        <v>0</v>
      </c>
      <c r="AC7" s="202">
        <v>3.95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16.059999999999999</v>
      </c>
      <c r="AJ7" s="202">
        <v>0</v>
      </c>
      <c r="AK7" s="202">
        <v>2.34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10.86</v>
      </c>
      <c r="D8" s="202">
        <v>0</v>
      </c>
      <c r="E8" s="202">
        <v>0</v>
      </c>
      <c r="F8" s="202">
        <v>17.38</v>
      </c>
      <c r="G8" s="202">
        <v>0</v>
      </c>
      <c r="H8" s="202">
        <v>0</v>
      </c>
      <c r="I8" s="202">
        <v>0.42</v>
      </c>
      <c r="J8" s="202">
        <v>0.3</v>
      </c>
      <c r="K8" s="202">
        <v>5.58</v>
      </c>
      <c r="L8" s="202">
        <v>2.15</v>
      </c>
      <c r="M8" s="202">
        <v>0</v>
      </c>
      <c r="N8" s="202">
        <v>1.03</v>
      </c>
      <c r="O8" s="202">
        <v>1.7</v>
      </c>
      <c r="P8" s="202">
        <v>2.31</v>
      </c>
      <c r="Q8" s="202">
        <v>0.19</v>
      </c>
      <c r="R8" s="202">
        <v>0.36</v>
      </c>
      <c r="S8" s="202">
        <v>0.23</v>
      </c>
      <c r="T8" s="202">
        <v>0</v>
      </c>
      <c r="U8" s="202">
        <v>9.8800000000000008</v>
      </c>
      <c r="V8" s="202">
        <v>0.18</v>
      </c>
      <c r="W8" s="202">
        <v>0.52</v>
      </c>
      <c r="X8" s="202">
        <v>1.27</v>
      </c>
      <c r="Y8" s="202">
        <v>0</v>
      </c>
      <c r="Z8" s="202">
        <v>2.39</v>
      </c>
      <c r="AA8" s="202">
        <v>0</v>
      </c>
      <c r="AB8" s="202">
        <v>0</v>
      </c>
      <c r="AC8" s="202">
        <v>12.03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25.15</v>
      </c>
      <c r="AJ8" s="202">
        <v>0</v>
      </c>
      <c r="AK8" s="202">
        <v>2.33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10.86</v>
      </c>
      <c r="D9" s="202">
        <v>0</v>
      </c>
      <c r="E9" s="202">
        <v>0</v>
      </c>
      <c r="F9" s="202">
        <v>17.38</v>
      </c>
      <c r="G9" s="202">
        <v>0</v>
      </c>
      <c r="H9" s="202">
        <v>0</v>
      </c>
      <c r="I9" s="202">
        <v>0.42</v>
      </c>
      <c r="J9" s="202">
        <v>0.3</v>
      </c>
      <c r="K9" s="202">
        <v>5.58</v>
      </c>
      <c r="L9" s="202">
        <v>2.15</v>
      </c>
      <c r="M9" s="202">
        <v>0</v>
      </c>
      <c r="N9" s="202">
        <v>1.03</v>
      </c>
      <c r="O9" s="202">
        <v>1.7</v>
      </c>
      <c r="P9" s="202">
        <v>2.31</v>
      </c>
      <c r="Q9" s="202">
        <v>0.19</v>
      </c>
      <c r="R9" s="202">
        <v>0.36</v>
      </c>
      <c r="S9" s="202">
        <v>0.23</v>
      </c>
      <c r="T9" s="202">
        <v>0</v>
      </c>
      <c r="U9" s="202">
        <v>9.8800000000000008</v>
      </c>
      <c r="V9" s="202">
        <v>0.18</v>
      </c>
      <c r="W9" s="202">
        <v>0.52</v>
      </c>
      <c r="X9" s="202">
        <v>1.27</v>
      </c>
      <c r="Y9" s="202">
        <v>0</v>
      </c>
      <c r="Z9" s="202">
        <v>2.39</v>
      </c>
      <c r="AA9" s="202">
        <v>0</v>
      </c>
      <c r="AB9" s="202">
        <v>0</v>
      </c>
      <c r="AC9" s="202">
        <v>3.95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27.53</v>
      </c>
      <c r="AJ9" s="202">
        <v>0</v>
      </c>
      <c r="AK9" s="202">
        <v>2.33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10.86</v>
      </c>
      <c r="D10" s="202">
        <v>0</v>
      </c>
      <c r="E10" s="202">
        <v>0</v>
      </c>
      <c r="F10" s="202">
        <v>17.38</v>
      </c>
      <c r="G10" s="202">
        <v>0</v>
      </c>
      <c r="H10" s="202">
        <v>0</v>
      </c>
      <c r="I10" s="202">
        <v>0.42</v>
      </c>
      <c r="J10" s="202">
        <v>0.3</v>
      </c>
      <c r="K10" s="202">
        <v>5.58</v>
      </c>
      <c r="L10" s="202">
        <v>2.15</v>
      </c>
      <c r="M10" s="202">
        <v>0</v>
      </c>
      <c r="N10" s="202">
        <v>1.03</v>
      </c>
      <c r="O10" s="202">
        <v>1.7</v>
      </c>
      <c r="P10" s="202">
        <v>2.31</v>
      </c>
      <c r="Q10" s="202">
        <v>0.19</v>
      </c>
      <c r="R10" s="202">
        <v>0.36</v>
      </c>
      <c r="S10" s="202">
        <v>0.23</v>
      </c>
      <c r="T10" s="202">
        <v>0</v>
      </c>
      <c r="U10" s="202">
        <v>9.8800000000000008</v>
      </c>
      <c r="V10" s="202">
        <v>0.18</v>
      </c>
      <c r="W10" s="202">
        <v>0.52</v>
      </c>
      <c r="X10" s="202">
        <v>1.27</v>
      </c>
      <c r="Y10" s="202">
        <v>0</v>
      </c>
      <c r="Z10" s="202">
        <v>2.39</v>
      </c>
      <c r="AA10" s="202">
        <v>0</v>
      </c>
      <c r="AB10" s="202">
        <v>0</v>
      </c>
      <c r="AC10" s="202">
        <v>3.95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17.77</v>
      </c>
      <c r="AJ10" s="202">
        <v>0</v>
      </c>
      <c r="AK10" s="202">
        <v>2.33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10.86</v>
      </c>
      <c r="D11" s="202">
        <v>0</v>
      </c>
      <c r="E11" s="202">
        <v>0</v>
      </c>
      <c r="F11" s="202">
        <v>17.38</v>
      </c>
      <c r="G11" s="202">
        <v>0</v>
      </c>
      <c r="H11" s="202">
        <v>0</v>
      </c>
      <c r="I11" s="202">
        <v>0.42</v>
      </c>
      <c r="J11" s="202">
        <v>0.3</v>
      </c>
      <c r="K11" s="202">
        <v>5.58</v>
      </c>
      <c r="L11" s="202">
        <v>2.15</v>
      </c>
      <c r="M11" s="202">
        <v>0</v>
      </c>
      <c r="N11" s="202">
        <v>1.03</v>
      </c>
      <c r="O11" s="202">
        <v>1.7</v>
      </c>
      <c r="P11" s="202">
        <v>2.31</v>
      </c>
      <c r="Q11" s="202">
        <v>0.19</v>
      </c>
      <c r="R11" s="202">
        <v>0.36</v>
      </c>
      <c r="S11" s="202">
        <v>0.23</v>
      </c>
      <c r="T11" s="202">
        <v>0</v>
      </c>
      <c r="U11" s="202">
        <v>9.8800000000000008</v>
      </c>
      <c r="V11" s="202">
        <v>0.18</v>
      </c>
      <c r="W11" s="202">
        <v>0.52</v>
      </c>
      <c r="X11" s="202">
        <v>1.27</v>
      </c>
      <c r="Y11" s="202">
        <v>0</v>
      </c>
      <c r="Z11" s="202">
        <v>2.39</v>
      </c>
      <c r="AA11" s="202">
        <v>0</v>
      </c>
      <c r="AB11" s="202">
        <v>0</v>
      </c>
      <c r="AC11" s="202">
        <v>3.95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17.77</v>
      </c>
      <c r="AJ11" s="202">
        <v>0</v>
      </c>
      <c r="AK11" s="202">
        <v>2.33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10.86</v>
      </c>
      <c r="D12" s="202">
        <v>0</v>
      </c>
      <c r="E12" s="202">
        <v>0</v>
      </c>
      <c r="F12" s="202">
        <v>17.38</v>
      </c>
      <c r="G12" s="202">
        <v>0</v>
      </c>
      <c r="H12" s="202">
        <v>0</v>
      </c>
      <c r="I12" s="202">
        <v>0.42</v>
      </c>
      <c r="J12" s="202">
        <v>0.3</v>
      </c>
      <c r="K12" s="202">
        <v>5.58</v>
      </c>
      <c r="L12" s="202">
        <v>2.15</v>
      </c>
      <c r="M12" s="202">
        <v>0</v>
      </c>
      <c r="N12" s="202">
        <v>1.03</v>
      </c>
      <c r="O12" s="202">
        <v>1.7</v>
      </c>
      <c r="P12" s="202">
        <v>2.31</v>
      </c>
      <c r="Q12" s="202">
        <v>0.19</v>
      </c>
      <c r="R12" s="202">
        <v>0.36</v>
      </c>
      <c r="S12" s="202">
        <v>0.23</v>
      </c>
      <c r="T12" s="202">
        <v>0</v>
      </c>
      <c r="U12" s="202">
        <v>9.8800000000000008</v>
      </c>
      <c r="V12" s="202">
        <v>0.18</v>
      </c>
      <c r="W12" s="202">
        <v>0.52</v>
      </c>
      <c r="X12" s="202">
        <v>1.27</v>
      </c>
      <c r="Y12" s="202">
        <v>0</v>
      </c>
      <c r="Z12" s="202">
        <v>2.39</v>
      </c>
      <c r="AA12" s="202">
        <v>0</v>
      </c>
      <c r="AB12" s="202">
        <v>0</v>
      </c>
      <c r="AC12" s="202">
        <v>3.95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17.77</v>
      </c>
      <c r="AJ12" s="202">
        <v>0</v>
      </c>
      <c r="AK12" s="202">
        <v>2.33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10.86</v>
      </c>
      <c r="D13" s="202">
        <v>0</v>
      </c>
      <c r="E13" s="202">
        <v>0</v>
      </c>
      <c r="F13" s="202">
        <v>17.38</v>
      </c>
      <c r="G13" s="202">
        <v>0</v>
      </c>
      <c r="H13" s="202">
        <v>0</v>
      </c>
      <c r="I13" s="202">
        <v>0.42</v>
      </c>
      <c r="J13" s="202">
        <v>0.3</v>
      </c>
      <c r="K13" s="202">
        <v>5.58</v>
      </c>
      <c r="L13" s="202">
        <v>2.15</v>
      </c>
      <c r="M13" s="202">
        <v>0</v>
      </c>
      <c r="N13" s="202">
        <v>1.03</v>
      </c>
      <c r="O13" s="202">
        <v>1.7</v>
      </c>
      <c r="P13" s="202">
        <v>2.31</v>
      </c>
      <c r="Q13" s="202">
        <v>0.19</v>
      </c>
      <c r="R13" s="202">
        <v>0.36</v>
      </c>
      <c r="S13" s="202">
        <v>0.23</v>
      </c>
      <c r="T13" s="202">
        <v>0</v>
      </c>
      <c r="U13" s="202">
        <v>9.8800000000000008</v>
      </c>
      <c r="V13" s="202">
        <v>0.18</v>
      </c>
      <c r="W13" s="202">
        <v>0.52</v>
      </c>
      <c r="X13" s="202">
        <v>1.27</v>
      </c>
      <c r="Y13" s="202">
        <v>0</v>
      </c>
      <c r="Z13" s="202">
        <v>2.39</v>
      </c>
      <c r="AA13" s="202">
        <v>0</v>
      </c>
      <c r="AB13" s="202">
        <v>0</v>
      </c>
      <c r="AC13" s="202">
        <v>3.95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17.77</v>
      </c>
      <c r="AJ13" s="202">
        <v>0</v>
      </c>
      <c r="AK13" s="202">
        <v>2.33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10.86</v>
      </c>
      <c r="D14" s="202">
        <v>0</v>
      </c>
      <c r="E14" s="202">
        <v>0</v>
      </c>
      <c r="F14" s="202">
        <v>17.38</v>
      </c>
      <c r="G14" s="202">
        <v>0</v>
      </c>
      <c r="H14" s="202">
        <v>0</v>
      </c>
      <c r="I14" s="202">
        <v>0.42</v>
      </c>
      <c r="J14" s="202">
        <v>0.3</v>
      </c>
      <c r="K14" s="202">
        <v>5.58</v>
      </c>
      <c r="L14" s="202">
        <v>2.15</v>
      </c>
      <c r="M14" s="202">
        <v>0</v>
      </c>
      <c r="N14" s="202">
        <v>1.03</v>
      </c>
      <c r="O14" s="202">
        <v>1.7</v>
      </c>
      <c r="P14" s="202">
        <v>2.31</v>
      </c>
      <c r="Q14" s="202">
        <v>0.19</v>
      </c>
      <c r="R14" s="202">
        <v>0.36</v>
      </c>
      <c r="S14" s="202">
        <v>0.23</v>
      </c>
      <c r="T14" s="202">
        <v>0</v>
      </c>
      <c r="U14" s="202">
        <v>9.8800000000000008</v>
      </c>
      <c r="V14" s="202">
        <v>0.18</v>
      </c>
      <c r="W14" s="202">
        <v>0.52</v>
      </c>
      <c r="X14" s="202">
        <v>1.27</v>
      </c>
      <c r="Y14" s="202">
        <v>0</v>
      </c>
      <c r="Z14" s="202">
        <v>2.39</v>
      </c>
      <c r="AA14" s="202">
        <v>0</v>
      </c>
      <c r="AB14" s="202">
        <v>0</v>
      </c>
      <c r="AC14" s="202">
        <v>3.95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17.77</v>
      </c>
      <c r="AJ14" s="202">
        <v>0</v>
      </c>
      <c r="AK14" s="202">
        <v>2.33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10.86</v>
      </c>
      <c r="D15" s="202">
        <v>0</v>
      </c>
      <c r="E15" s="202">
        <v>0</v>
      </c>
      <c r="F15" s="202">
        <v>17.38</v>
      </c>
      <c r="G15" s="202">
        <v>0</v>
      </c>
      <c r="H15" s="202">
        <v>0</v>
      </c>
      <c r="I15" s="202">
        <v>11.14</v>
      </c>
      <c r="J15" s="202">
        <v>0.3</v>
      </c>
      <c r="K15" s="202">
        <v>5.58</v>
      </c>
      <c r="L15" s="202">
        <v>2.15</v>
      </c>
      <c r="M15" s="202">
        <v>0</v>
      </c>
      <c r="N15" s="202">
        <v>1.03</v>
      </c>
      <c r="O15" s="202">
        <v>1.7</v>
      </c>
      <c r="P15" s="202">
        <v>2.31</v>
      </c>
      <c r="Q15" s="202">
        <v>0.19</v>
      </c>
      <c r="R15" s="202">
        <v>0.36</v>
      </c>
      <c r="S15" s="202">
        <v>0.23</v>
      </c>
      <c r="T15" s="202">
        <v>0</v>
      </c>
      <c r="U15" s="202">
        <v>9.8800000000000008</v>
      </c>
      <c r="V15" s="202">
        <v>0.18</v>
      </c>
      <c r="W15" s="202">
        <v>0.37</v>
      </c>
      <c r="X15" s="202">
        <v>1.27</v>
      </c>
      <c r="Y15" s="202">
        <v>0</v>
      </c>
      <c r="Z15" s="202">
        <v>2.39</v>
      </c>
      <c r="AA15" s="202">
        <v>0</v>
      </c>
      <c r="AB15" s="202">
        <v>0</v>
      </c>
      <c r="AC15" s="202">
        <v>4.38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17.77</v>
      </c>
      <c r="AJ15" s="202">
        <v>0</v>
      </c>
      <c r="AK15" s="202">
        <v>1.55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10.86</v>
      </c>
      <c r="D16" s="202">
        <v>0</v>
      </c>
      <c r="E16" s="202">
        <v>0</v>
      </c>
      <c r="F16" s="202">
        <v>17.38</v>
      </c>
      <c r="G16" s="202">
        <v>0</v>
      </c>
      <c r="H16" s="202">
        <v>0</v>
      </c>
      <c r="I16" s="202">
        <v>11.14</v>
      </c>
      <c r="J16" s="202">
        <v>0.3</v>
      </c>
      <c r="K16" s="202">
        <v>5.58</v>
      </c>
      <c r="L16" s="202">
        <v>2.15</v>
      </c>
      <c r="M16" s="202">
        <v>0</v>
      </c>
      <c r="N16" s="202">
        <v>1.03</v>
      </c>
      <c r="O16" s="202">
        <v>1.7</v>
      </c>
      <c r="P16" s="202">
        <v>2.31</v>
      </c>
      <c r="Q16" s="202">
        <v>0.19</v>
      </c>
      <c r="R16" s="202">
        <v>0.36</v>
      </c>
      <c r="S16" s="202">
        <v>0.23</v>
      </c>
      <c r="T16" s="202">
        <v>0</v>
      </c>
      <c r="U16" s="202">
        <v>9.8800000000000008</v>
      </c>
      <c r="V16" s="202">
        <v>0.18</v>
      </c>
      <c r="W16" s="202">
        <v>0.37</v>
      </c>
      <c r="X16" s="202">
        <v>1.27</v>
      </c>
      <c r="Y16" s="202">
        <v>0</v>
      </c>
      <c r="Z16" s="202">
        <v>2.39</v>
      </c>
      <c r="AA16" s="202">
        <v>0</v>
      </c>
      <c r="AB16" s="202">
        <v>0</v>
      </c>
      <c r="AC16" s="202">
        <v>4.38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17.77</v>
      </c>
      <c r="AJ16" s="202">
        <v>0</v>
      </c>
      <c r="AK16" s="202">
        <v>1.55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10.86</v>
      </c>
      <c r="D17" s="202">
        <v>0</v>
      </c>
      <c r="E17" s="202">
        <v>0</v>
      </c>
      <c r="F17" s="202">
        <v>17.38</v>
      </c>
      <c r="G17" s="202">
        <v>0</v>
      </c>
      <c r="H17" s="202">
        <v>0</v>
      </c>
      <c r="I17" s="202">
        <v>11.14</v>
      </c>
      <c r="J17" s="202">
        <v>0</v>
      </c>
      <c r="K17" s="202">
        <v>5.58</v>
      </c>
      <c r="L17" s="202">
        <v>2.15</v>
      </c>
      <c r="M17" s="202">
        <v>0</v>
      </c>
      <c r="N17" s="202">
        <v>1.03</v>
      </c>
      <c r="O17" s="202">
        <v>1.7</v>
      </c>
      <c r="P17" s="202">
        <v>2.31</v>
      </c>
      <c r="Q17" s="202">
        <v>0.19</v>
      </c>
      <c r="R17" s="202">
        <v>0.36</v>
      </c>
      <c r="S17" s="202">
        <v>0.23</v>
      </c>
      <c r="T17" s="202">
        <v>0</v>
      </c>
      <c r="U17" s="202">
        <v>9.8800000000000008</v>
      </c>
      <c r="V17" s="202">
        <v>0.18</v>
      </c>
      <c r="W17" s="202">
        <v>0.37</v>
      </c>
      <c r="X17" s="202">
        <v>1.27</v>
      </c>
      <c r="Y17" s="202">
        <v>0</v>
      </c>
      <c r="Z17" s="202">
        <v>2.39</v>
      </c>
      <c r="AA17" s="202">
        <v>0</v>
      </c>
      <c r="AB17" s="202">
        <v>0</v>
      </c>
      <c r="AC17" s="202">
        <v>4.38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17.77</v>
      </c>
      <c r="AJ17" s="202">
        <v>0</v>
      </c>
      <c r="AK17" s="202">
        <v>1.55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10.86</v>
      </c>
      <c r="D18" s="202">
        <v>0</v>
      </c>
      <c r="E18" s="202">
        <v>0</v>
      </c>
      <c r="F18" s="202">
        <v>17.38</v>
      </c>
      <c r="G18" s="202">
        <v>0</v>
      </c>
      <c r="H18" s="202">
        <v>0</v>
      </c>
      <c r="I18" s="202">
        <v>11.14</v>
      </c>
      <c r="J18" s="202">
        <v>0</v>
      </c>
      <c r="K18" s="202">
        <v>5.58</v>
      </c>
      <c r="L18" s="202">
        <v>2.15</v>
      </c>
      <c r="M18" s="202">
        <v>0</v>
      </c>
      <c r="N18" s="202">
        <v>1.03</v>
      </c>
      <c r="O18" s="202">
        <v>1.7</v>
      </c>
      <c r="P18" s="202">
        <v>2.31</v>
      </c>
      <c r="Q18" s="202">
        <v>0.19</v>
      </c>
      <c r="R18" s="202">
        <v>0.36</v>
      </c>
      <c r="S18" s="202">
        <v>0.23</v>
      </c>
      <c r="T18" s="202">
        <v>0</v>
      </c>
      <c r="U18" s="202">
        <v>9.8800000000000008</v>
      </c>
      <c r="V18" s="202">
        <v>0.18</v>
      </c>
      <c r="W18" s="202">
        <v>0.37</v>
      </c>
      <c r="X18" s="202">
        <v>1.27</v>
      </c>
      <c r="Y18" s="202">
        <v>0</v>
      </c>
      <c r="Z18" s="202">
        <v>2.39</v>
      </c>
      <c r="AA18" s="202">
        <v>0</v>
      </c>
      <c r="AB18" s="202">
        <v>0</v>
      </c>
      <c r="AC18" s="202">
        <v>4.38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17.77</v>
      </c>
      <c r="AJ18" s="202">
        <v>0</v>
      </c>
      <c r="AK18" s="202">
        <v>1.55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10.86</v>
      </c>
      <c r="D19" s="202">
        <v>0</v>
      </c>
      <c r="E19" s="202">
        <v>0</v>
      </c>
      <c r="F19" s="202">
        <v>17.38</v>
      </c>
      <c r="G19" s="202">
        <v>0</v>
      </c>
      <c r="H19" s="202">
        <v>0</v>
      </c>
      <c r="I19" s="202">
        <v>11.14</v>
      </c>
      <c r="J19" s="202">
        <v>0</v>
      </c>
      <c r="K19" s="202">
        <v>5.58</v>
      </c>
      <c r="L19" s="202">
        <v>2.15</v>
      </c>
      <c r="M19" s="202">
        <v>0</v>
      </c>
      <c r="N19" s="202">
        <v>1.03</v>
      </c>
      <c r="O19" s="202">
        <v>1.7</v>
      </c>
      <c r="P19" s="202">
        <v>2.31</v>
      </c>
      <c r="Q19" s="202">
        <v>0.19</v>
      </c>
      <c r="R19" s="202">
        <v>0.36</v>
      </c>
      <c r="S19" s="202">
        <v>0.23</v>
      </c>
      <c r="T19" s="202">
        <v>0</v>
      </c>
      <c r="U19" s="202">
        <v>9.8800000000000008</v>
      </c>
      <c r="V19" s="202">
        <v>0.18</v>
      </c>
      <c r="W19" s="202">
        <v>0.37</v>
      </c>
      <c r="X19" s="202">
        <v>1.27</v>
      </c>
      <c r="Y19" s="202">
        <v>0</v>
      </c>
      <c r="Z19" s="202">
        <v>2.39</v>
      </c>
      <c r="AA19" s="202">
        <v>0</v>
      </c>
      <c r="AB19" s="202">
        <v>0</v>
      </c>
      <c r="AC19" s="202">
        <v>4.38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17.77</v>
      </c>
      <c r="AJ19" s="202">
        <v>0</v>
      </c>
      <c r="AK19" s="202">
        <v>1.55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10.86</v>
      </c>
      <c r="D20" s="202">
        <v>0</v>
      </c>
      <c r="E20" s="202">
        <v>0</v>
      </c>
      <c r="F20" s="202">
        <v>17.38</v>
      </c>
      <c r="G20" s="202">
        <v>0</v>
      </c>
      <c r="H20" s="202">
        <v>0</v>
      </c>
      <c r="I20" s="202">
        <v>11.14</v>
      </c>
      <c r="J20" s="202">
        <v>0</v>
      </c>
      <c r="K20" s="202">
        <v>5.58</v>
      </c>
      <c r="L20" s="202">
        <v>2.15</v>
      </c>
      <c r="M20" s="202">
        <v>0</v>
      </c>
      <c r="N20" s="202">
        <v>1.03</v>
      </c>
      <c r="O20" s="202">
        <v>1.7</v>
      </c>
      <c r="P20" s="202">
        <v>2.31</v>
      </c>
      <c r="Q20" s="202">
        <v>0.19</v>
      </c>
      <c r="R20" s="202">
        <v>0.36</v>
      </c>
      <c r="S20" s="202">
        <v>0.23</v>
      </c>
      <c r="T20" s="202">
        <v>0</v>
      </c>
      <c r="U20" s="202">
        <v>9.8800000000000008</v>
      </c>
      <c r="V20" s="202">
        <v>0.18</v>
      </c>
      <c r="W20" s="202">
        <v>0.37</v>
      </c>
      <c r="X20" s="202">
        <v>1.27</v>
      </c>
      <c r="Y20" s="202">
        <v>0</v>
      </c>
      <c r="Z20" s="202">
        <v>2.39</v>
      </c>
      <c r="AA20" s="202">
        <v>0</v>
      </c>
      <c r="AB20" s="202">
        <v>0</v>
      </c>
      <c r="AC20" s="202">
        <v>4.38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17.77</v>
      </c>
      <c r="AJ20" s="202">
        <v>0</v>
      </c>
      <c r="AK20" s="202">
        <v>1.55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10.86</v>
      </c>
      <c r="D21" s="202">
        <v>0</v>
      </c>
      <c r="E21" s="202">
        <v>0</v>
      </c>
      <c r="F21" s="202">
        <v>17.38</v>
      </c>
      <c r="G21" s="202">
        <v>0</v>
      </c>
      <c r="H21" s="202">
        <v>0</v>
      </c>
      <c r="I21" s="202">
        <v>11.14</v>
      </c>
      <c r="J21" s="202">
        <v>0.3</v>
      </c>
      <c r="K21" s="202">
        <v>5.58</v>
      </c>
      <c r="L21" s="202">
        <v>2.15</v>
      </c>
      <c r="M21" s="202">
        <v>0</v>
      </c>
      <c r="N21" s="202">
        <v>1.03</v>
      </c>
      <c r="O21" s="202">
        <v>1.7</v>
      </c>
      <c r="P21" s="202">
        <v>2.31</v>
      </c>
      <c r="Q21" s="202">
        <v>0.19</v>
      </c>
      <c r="R21" s="202">
        <v>0.36</v>
      </c>
      <c r="S21" s="202">
        <v>0.23</v>
      </c>
      <c r="T21" s="202">
        <v>0</v>
      </c>
      <c r="U21" s="202">
        <v>9.8800000000000008</v>
      </c>
      <c r="V21" s="202">
        <v>0.18</v>
      </c>
      <c r="W21" s="202">
        <v>0.37</v>
      </c>
      <c r="X21" s="202">
        <v>1.27</v>
      </c>
      <c r="Y21" s="202">
        <v>0</v>
      </c>
      <c r="Z21" s="202">
        <v>2.39</v>
      </c>
      <c r="AA21" s="202">
        <v>0</v>
      </c>
      <c r="AB21" s="202">
        <v>0</v>
      </c>
      <c r="AC21" s="202">
        <v>4.38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17.77</v>
      </c>
      <c r="AJ21" s="202">
        <v>0</v>
      </c>
      <c r="AK21" s="202">
        <v>1.55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10.86</v>
      </c>
      <c r="D22" s="202">
        <v>0</v>
      </c>
      <c r="E22" s="202">
        <v>0</v>
      </c>
      <c r="F22" s="202">
        <v>17.38</v>
      </c>
      <c r="G22" s="202">
        <v>0</v>
      </c>
      <c r="H22" s="202">
        <v>0</v>
      </c>
      <c r="I22" s="202">
        <v>11.14</v>
      </c>
      <c r="J22" s="202">
        <v>0.3</v>
      </c>
      <c r="K22" s="202">
        <v>5.58</v>
      </c>
      <c r="L22" s="202">
        <v>2.15</v>
      </c>
      <c r="M22" s="202">
        <v>0</v>
      </c>
      <c r="N22" s="202">
        <v>1.03</v>
      </c>
      <c r="O22" s="202">
        <v>1.7</v>
      </c>
      <c r="P22" s="202">
        <v>2.31</v>
      </c>
      <c r="Q22" s="202">
        <v>0.19</v>
      </c>
      <c r="R22" s="202">
        <v>0.36</v>
      </c>
      <c r="S22" s="202">
        <v>0.23</v>
      </c>
      <c r="T22" s="202">
        <v>0</v>
      </c>
      <c r="U22" s="202">
        <v>9.8800000000000008</v>
      </c>
      <c r="V22" s="202">
        <v>0.18</v>
      </c>
      <c r="W22" s="202">
        <v>0.37</v>
      </c>
      <c r="X22" s="202">
        <v>1.27</v>
      </c>
      <c r="Y22" s="202">
        <v>0</v>
      </c>
      <c r="Z22" s="202">
        <v>2.39</v>
      </c>
      <c r="AA22" s="202">
        <v>0</v>
      </c>
      <c r="AB22" s="202">
        <v>0</v>
      </c>
      <c r="AC22" s="202">
        <v>4.38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17.77</v>
      </c>
      <c r="AJ22" s="202">
        <v>0</v>
      </c>
      <c r="AK22" s="202">
        <v>1.55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10.86</v>
      </c>
      <c r="D23" s="202">
        <v>0</v>
      </c>
      <c r="E23" s="202">
        <v>0</v>
      </c>
      <c r="F23" s="202">
        <v>17.38</v>
      </c>
      <c r="G23" s="202">
        <v>0</v>
      </c>
      <c r="H23" s="202">
        <v>0</v>
      </c>
      <c r="I23" s="202">
        <v>11.14</v>
      </c>
      <c r="J23" s="202">
        <v>0.3</v>
      </c>
      <c r="K23" s="202">
        <v>5.58</v>
      </c>
      <c r="L23" s="202">
        <v>2.15</v>
      </c>
      <c r="M23" s="202">
        <v>0</v>
      </c>
      <c r="N23" s="202">
        <v>1.03</v>
      </c>
      <c r="O23" s="202">
        <v>1.7</v>
      </c>
      <c r="P23" s="202">
        <v>2.31</v>
      </c>
      <c r="Q23" s="202">
        <v>0.19</v>
      </c>
      <c r="R23" s="202">
        <v>0.36</v>
      </c>
      <c r="S23" s="202">
        <v>0.23</v>
      </c>
      <c r="T23" s="202">
        <v>0</v>
      </c>
      <c r="U23" s="202">
        <v>9.8800000000000008</v>
      </c>
      <c r="V23" s="202">
        <v>0.18</v>
      </c>
      <c r="W23" s="202">
        <v>0.37</v>
      </c>
      <c r="X23" s="202">
        <v>1.27</v>
      </c>
      <c r="Y23" s="202">
        <v>0</v>
      </c>
      <c r="Z23" s="202">
        <v>2.39</v>
      </c>
      <c r="AA23" s="202">
        <v>0</v>
      </c>
      <c r="AB23" s="202">
        <v>0</v>
      </c>
      <c r="AC23" s="202">
        <v>12.1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24.36</v>
      </c>
      <c r="AJ23" s="202">
        <v>0</v>
      </c>
      <c r="AK23" s="202">
        <v>1.55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10.86</v>
      </c>
      <c r="D24" s="202">
        <v>0</v>
      </c>
      <c r="E24" s="202">
        <v>0</v>
      </c>
      <c r="F24" s="202">
        <v>17.38</v>
      </c>
      <c r="G24" s="202">
        <v>0</v>
      </c>
      <c r="H24" s="202">
        <v>0</v>
      </c>
      <c r="I24" s="202">
        <v>11.14</v>
      </c>
      <c r="J24" s="202">
        <v>0.3</v>
      </c>
      <c r="K24" s="202">
        <v>5.58</v>
      </c>
      <c r="L24" s="202">
        <v>2.15</v>
      </c>
      <c r="M24" s="202">
        <v>0</v>
      </c>
      <c r="N24" s="202">
        <v>1.03</v>
      </c>
      <c r="O24" s="202">
        <v>1.7</v>
      </c>
      <c r="P24" s="202">
        <v>2.31</v>
      </c>
      <c r="Q24" s="202">
        <v>0.19</v>
      </c>
      <c r="R24" s="202">
        <v>0.36</v>
      </c>
      <c r="S24" s="202">
        <v>0.23</v>
      </c>
      <c r="T24" s="202">
        <v>0</v>
      </c>
      <c r="U24" s="202">
        <v>9.8800000000000008</v>
      </c>
      <c r="V24" s="202">
        <v>0.18</v>
      </c>
      <c r="W24" s="202">
        <v>0.37</v>
      </c>
      <c r="X24" s="202">
        <v>1.27</v>
      </c>
      <c r="Y24" s="202">
        <v>0</v>
      </c>
      <c r="Z24" s="202">
        <v>2.39</v>
      </c>
      <c r="AA24" s="202">
        <v>0</v>
      </c>
      <c r="AB24" s="202">
        <v>0</v>
      </c>
      <c r="AC24" s="202">
        <v>12.1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24.36</v>
      </c>
      <c r="AJ24" s="202">
        <v>0</v>
      </c>
      <c r="AK24" s="202">
        <v>1.55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10.86</v>
      </c>
      <c r="D25" s="202">
        <v>0</v>
      </c>
      <c r="E25" s="202">
        <v>0</v>
      </c>
      <c r="F25" s="202">
        <v>17.38</v>
      </c>
      <c r="G25" s="202">
        <v>0</v>
      </c>
      <c r="H25" s="202">
        <v>0</v>
      </c>
      <c r="I25" s="202">
        <v>11.14</v>
      </c>
      <c r="J25" s="202">
        <v>0.3</v>
      </c>
      <c r="K25" s="202">
        <v>5.58</v>
      </c>
      <c r="L25" s="202">
        <v>2.15</v>
      </c>
      <c r="M25" s="202">
        <v>0</v>
      </c>
      <c r="N25" s="202">
        <v>1.03</v>
      </c>
      <c r="O25" s="202">
        <v>1.7</v>
      </c>
      <c r="P25" s="202">
        <v>2.31</v>
      </c>
      <c r="Q25" s="202">
        <v>0.19</v>
      </c>
      <c r="R25" s="202">
        <v>0.36</v>
      </c>
      <c r="S25" s="202">
        <v>0.23</v>
      </c>
      <c r="T25" s="202">
        <v>0</v>
      </c>
      <c r="U25" s="202">
        <v>9.8800000000000008</v>
      </c>
      <c r="V25" s="202">
        <v>0.18</v>
      </c>
      <c r="W25" s="202">
        <v>0.36</v>
      </c>
      <c r="X25" s="202">
        <v>1.27</v>
      </c>
      <c r="Y25" s="202">
        <v>0</v>
      </c>
      <c r="Z25" s="202">
        <v>2.39</v>
      </c>
      <c r="AA25" s="202">
        <v>0</v>
      </c>
      <c r="AB25" s="202">
        <v>0</v>
      </c>
      <c r="AC25" s="202">
        <v>12.1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24.36</v>
      </c>
      <c r="AJ25" s="202">
        <v>0</v>
      </c>
      <c r="AK25" s="202">
        <v>1.55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10.86</v>
      </c>
      <c r="D26" s="202">
        <v>0</v>
      </c>
      <c r="E26" s="202">
        <v>0</v>
      </c>
      <c r="F26" s="202">
        <v>17.38</v>
      </c>
      <c r="G26" s="202">
        <v>0</v>
      </c>
      <c r="H26" s="202">
        <v>0</v>
      </c>
      <c r="I26" s="202">
        <v>11.14</v>
      </c>
      <c r="J26" s="202">
        <v>0.3</v>
      </c>
      <c r="K26" s="202">
        <v>5.58</v>
      </c>
      <c r="L26" s="202">
        <v>2.15</v>
      </c>
      <c r="M26" s="202">
        <v>0</v>
      </c>
      <c r="N26" s="202">
        <v>1.03</v>
      </c>
      <c r="O26" s="202">
        <v>1.7</v>
      </c>
      <c r="P26" s="202">
        <v>2.31</v>
      </c>
      <c r="Q26" s="202">
        <v>0.19</v>
      </c>
      <c r="R26" s="202">
        <v>0.36</v>
      </c>
      <c r="S26" s="202">
        <v>0.23</v>
      </c>
      <c r="T26" s="202">
        <v>0</v>
      </c>
      <c r="U26" s="202">
        <v>9.8800000000000008</v>
      </c>
      <c r="V26" s="202">
        <v>0.18</v>
      </c>
      <c r="W26" s="202">
        <v>0.37</v>
      </c>
      <c r="X26" s="202">
        <v>1.27</v>
      </c>
      <c r="Y26" s="202">
        <v>0</v>
      </c>
      <c r="Z26" s="202">
        <v>2.39</v>
      </c>
      <c r="AA26" s="202">
        <v>0</v>
      </c>
      <c r="AB26" s="202">
        <v>0</v>
      </c>
      <c r="AC26" s="202">
        <v>12.1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24.36</v>
      </c>
      <c r="AJ26" s="202">
        <v>0</v>
      </c>
      <c r="AK26" s="202">
        <v>1.55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10.86</v>
      </c>
      <c r="D27" s="202">
        <v>0</v>
      </c>
      <c r="E27" s="202">
        <v>0</v>
      </c>
      <c r="F27" s="202">
        <v>17.38</v>
      </c>
      <c r="G27" s="202">
        <v>0</v>
      </c>
      <c r="H27" s="202">
        <v>0</v>
      </c>
      <c r="I27" s="202">
        <v>0.42</v>
      </c>
      <c r="J27" s="202">
        <v>0.3</v>
      </c>
      <c r="K27" s="202">
        <v>5.58</v>
      </c>
      <c r="L27" s="202">
        <v>2.15</v>
      </c>
      <c r="M27" s="202">
        <v>0</v>
      </c>
      <c r="N27" s="202">
        <v>1.03</v>
      </c>
      <c r="O27" s="202">
        <v>1.7</v>
      </c>
      <c r="P27" s="202">
        <v>2.3199999999999998</v>
      </c>
      <c r="Q27" s="202">
        <v>0.19</v>
      </c>
      <c r="R27" s="202">
        <v>0.36</v>
      </c>
      <c r="S27" s="202">
        <v>0.23</v>
      </c>
      <c r="T27" s="202">
        <v>0</v>
      </c>
      <c r="U27" s="202">
        <v>9.8800000000000008</v>
      </c>
      <c r="V27" s="202">
        <v>0.18</v>
      </c>
      <c r="W27" s="202">
        <v>0.37</v>
      </c>
      <c r="X27" s="202">
        <v>1.27</v>
      </c>
      <c r="Y27" s="202">
        <v>0</v>
      </c>
      <c r="Z27" s="202">
        <v>2.39</v>
      </c>
      <c r="AA27" s="202">
        <v>0</v>
      </c>
      <c r="AB27" s="202">
        <v>0</v>
      </c>
      <c r="AC27" s="202">
        <v>12.1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24.36</v>
      </c>
      <c r="AJ27" s="202">
        <v>0</v>
      </c>
      <c r="AK27" s="202">
        <v>1.55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10.86</v>
      </c>
      <c r="D28" s="202">
        <v>0</v>
      </c>
      <c r="E28" s="202">
        <v>0</v>
      </c>
      <c r="F28" s="202">
        <v>17.38</v>
      </c>
      <c r="G28" s="202">
        <v>0</v>
      </c>
      <c r="H28" s="202">
        <v>0</v>
      </c>
      <c r="I28" s="202">
        <v>0.42</v>
      </c>
      <c r="J28" s="202">
        <v>0.3</v>
      </c>
      <c r="K28" s="202">
        <v>5.58</v>
      </c>
      <c r="L28" s="202">
        <v>2.15</v>
      </c>
      <c r="M28" s="202">
        <v>0</v>
      </c>
      <c r="N28" s="202">
        <v>1.03</v>
      </c>
      <c r="O28" s="202">
        <v>1.7</v>
      </c>
      <c r="P28" s="202">
        <v>2.3199999999999998</v>
      </c>
      <c r="Q28" s="202">
        <v>0.19</v>
      </c>
      <c r="R28" s="202">
        <v>0.36</v>
      </c>
      <c r="S28" s="202">
        <v>0.23</v>
      </c>
      <c r="T28" s="202">
        <v>0</v>
      </c>
      <c r="U28" s="202">
        <v>9.8800000000000008</v>
      </c>
      <c r="V28" s="202">
        <v>0.18</v>
      </c>
      <c r="W28" s="202">
        <v>0.37</v>
      </c>
      <c r="X28" s="202">
        <v>1.27</v>
      </c>
      <c r="Y28" s="202">
        <v>0</v>
      </c>
      <c r="Z28" s="202">
        <v>2.39</v>
      </c>
      <c r="AA28" s="202">
        <v>0</v>
      </c>
      <c r="AB28" s="202">
        <v>0</v>
      </c>
      <c r="AC28" s="202">
        <v>12.1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24.36</v>
      </c>
      <c r="AJ28" s="202">
        <v>0</v>
      </c>
      <c r="AK28" s="202">
        <v>1.55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10.86</v>
      </c>
      <c r="D29" s="202">
        <v>0</v>
      </c>
      <c r="E29" s="202">
        <v>0</v>
      </c>
      <c r="F29" s="202">
        <v>17.38</v>
      </c>
      <c r="G29" s="202">
        <v>0</v>
      </c>
      <c r="H29" s="202">
        <v>0</v>
      </c>
      <c r="I29" s="202">
        <v>0.42</v>
      </c>
      <c r="J29" s="202">
        <v>0.3</v>
      </c>
      <c r="K29" s="202">
        <v>5.58</v>
      </c>
      <c r="L29" s="202">
        <v>2.15</v>
      </c>
      <c r="M29" s="202">
        <v>0</v>
      </c>
      <c r="N29" s="202">
        <v>1.03</v>
      </c>
      <c r="O29" s="202">
        <v>1.7</v>
      </c>
      <c r="P29" s="202">
        <v>2.3199999999999998</v>
      </c>
      <c r="Q29" s="202">
        <v>0.19</v>
      </c>
      <c r="R29" s="202">
        <v>0.36</v>
      </c>
      <c r="S29" s="202">
        <v>0.23</v>
      </c>
      <c r="T29" s="202">
        <v>0</v>
      </c>
      <c r="U29" s="202">
        <v>9.8800000000000008</v>
      </c>
      <c r="V29" s="202">
        <v>0.18</v>
      </c>
      <c r="W29" s="202">
        <v>0.36</v>
      </c>
      <c r="X29" s="202">
        <v>1.27</v>
      </c>
      <c r="Y29" s="202">
        <v>0</v>
      </c>
      <c r="Z29" s="202">
        <v>2.39</v>
      </c>
      <c r="AA29" s="202">
        <v>0</v>
      </c>
      <c r="AB29" s="202">
        <v>0</v>
      </c>
      <c r="AC29" s="202">
        <v>12.1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24.36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10.86</v>
      </c>
      <c r="D30" s="202">
        <v>0</v>
      </c>
      <c r="E30" s="202">
        <v>0</v>
      </c>
      <c r="F30" s="202">
        <v>17.38</v>
      </c>
      <c r="G30" s="202">
        <v>0</v>
      </c>
      <c r="H30" s="202">
        <v>0</v>
      </c>
      <c r="I30" s="202">
        <v>0.42</v>
      </c>
      <c r="J30" s="202">
        <v>0.3</v>
      </c>
      <c r="K30" s="202">
        <v>5.58</v>
      </c>
      <c r="L30" s="202">
        <v>2.15</v>
      </c>
      <c r="M30" s="202">
        <v>0</v>
      </c>
      <c r="N30" s="202">
        <v>1.03</v>
      </c>
      <c r="O30" s="202">
        <v>1.7</v>
      </c>
      <c r="P30" s="202">
        <v>2.3199999999999998</v>
      </c>
      <c r="Q30" s="202">
        <v>0.19</v>
      </c>
      <c r="R30" s="202">
        <v>0.37</v>
      </c>
      <c r="S30" s="202">
        <v>0.23</v>
      </c>
      <c r="T30" s="202">
        <v>0</v>
      </c>
      <c r="U30" s="202">
        <v>9.8800000000000008</v>
      </c>
      <c r="V30" s="202">
        <v>0.18</v>
      </c>
      <c r="W30" s="202">
        <v>0.36</v>
      </c>
      <c r="X30" s="202">
        <v>1.27</v>
      </c>
      <c r="Y30" s="202">
        <v>0</v>
      </c>
      <c r="Z30" s="202">
        <v>2.39</v>
      </c>
      <c r="AA30" s="202">
        <v>0</v>
      </c>
      <c r="AB30" s="202">
        <v>0</v>
      </c>
      <c r="AC30" s="202">
        <v>12.1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24.95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10.86</v>
      </c>
      <c r="D31" s="202">
        <v>0</v>
      </c>
      <c r="E31" s="202">
        <v>0</v>
      </c>
      <c r="F31" s="202">
        <v>17.38</v>
      </c>
      <c r="G31" s="202">
        <v>0</v>
      </c>
      <c r="H31" s="202">
        <v>0</v>
      </c>
      <c r="I31" s="202">
        <v>0.42</v>
      </c>
      <c r="J31" s="202">
        <v>0.3</v>
      </c>
      <c r="K31" s="202">
        <v>5.58</v>
      </c>
      <c r="L31" s="202">
        <v>2.15</v>
      </c>
      <c r="M31" s="202">
        <v>0</v>
      </c>
      <c r="N31" s="202">
        <v>1.03</v>
      </c>
      <c r="O31" s="202">
        <v>1.7</v>
      </c>
      <c r="P31" s="202">
        <v>2.3199999999999998</v>
      </c>
      <c r="Q31" s="202">
        <v>0.18</v>
      </c>
      <c r="R31" s="202">
        <v>0.37</v>
      </c>
      <c r="S31" s="202">
        <v>0.22</v>
      </c>
      <c r="T31" s="202">
        <v>0</v>
      </c>
      <c r="U31" s="202">
        <v>9.8800000000000008</v>
      </c>
      <c r="V31" s="202">
        <v>0.18</v>
      </c>
      <c r="W31" s="202">
        <v>0.36</v>
      </c>
      <c r="X31" s="202">
        <v>1.27</v>
      </c>
      <c r="Y31" s="202">
        <v>0</v>
      </c>
      <c r="Z31" s="202">
        <v>2.39</v>
      </c>
      <c r="AA31" s="202">
        <v>0</v>
      </c>
      <c r="AB31" s="202">
        <v>0</v>
      </c>
      <c r="AC31" s="202">
        <v>12.03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24.95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10.86</v>
      </c>
      <c r="D32" s="202">
        <v>0</v>
      </c>
      <c r="E32" s="202">
        <v>0</v>
      </c>
      <c r="F32" s="202">
        <v>17.38</v>
      </c>
      <c r="G32" s="202">
        <v>0</v>
      </c>
      <c r="H32" s="202">
        <v>0</v>
      </c>
      <c r="I32" s="202">
        <v>0.42</v>
      </c>
      <c r="J32" s="202">
        <v>0.3</v>
      </c>
      <c r="K32" s="202">
        <v>5.58</v>
      </c>
      <c r="L32" s="202">
        <v>2.15</v>
      </c>
      <c r="M32" s="202">
        <v>0</v>
      </c>
      <c r="N32" s="202">
        <v>1.03</v>
      </c>
      <c r="O32" s="202">
        <v>1.7</v>
      </c>
      <c r="P32" s="202">
        <v>2.3199999999999998</v>
      </c>
      <c r="Q32" s="202">
        <v>0.18</v>
      </c>
      <c r="R32" s="202">
        <v>0.37</v>
      </c>
      <c r="S32" s="202">
        <v>0.22</v>
      </c>
      <c r="T32" s="202">
        <v>0</v>
      </c>
      <c r="U32" s="202">
        <v>9.8800000000000008</v>
      </c>
      <c r="V32" s="202">
        <v>0.18</v>
      </c>
      <c r="W32" s="202">
        <v>0.18</v>
      </c>
      <c r="X32" s="202">
        <v>1.27</v>
      </c>
      <c r="Y32" s="202">
        <v>0</v>
      </c>
      <c r="Z32" s="202">
        <v>2.39</v>
      </c>
      <c r="AA32" s="202">
        <v>0</v>
      </c>
      <c r="AB32" s="202">
        <v>0</v>
      </c>
      <c r="AC32" s="202">
        <v>3.95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16.11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10.86</v>
      </c>
      <c r="D33" s="202">
        <v>0</v>
      </c>
      <c r="E33" s="202">
        <v>0</v>
      </c>
      <c r="F33" s="202">
        <v>17.38</v>
      </c>
      <c r="G33" s="202">
        <v>0</v>
      </c>
      <c r="H33" s="202">
        <v>0</v>
      </c>
      <c r="I33" s="202">
        <v>0.42</v>
      </c>
      <c r="J33" s="202">
        <v>0.3</v>
      </c>
      <c r="K33" s="202">
        <v>5.58</v>
      </c>
      <c r="L33" s="202">
        <v>2.15</v>
      </c>
      <c r="M33" s="202">
        <v>0</v>
      </c>
      <c r="N33" s="202">
        <v>1.03</v>
      </c>
      <c r="O33" s="202">
        <v>1.7</v>
      </c>
      <c r="P33" s="202">
        <v>2.3199999999999998</v>
      </c>
      <c r="Q33" s="202">
        <v>0.18</v>
      </c>
      <c r="R33" s="202">
        <v>0.37</v>
      </c>
      <c r="S33" s="202">
        <v>0.22</v>
      </c>
      <c r="T33" s="202">
        <v>0</v>
      </c>
      <c r="U33" s="202">
        <v>9.8800000000000008</v>
      </c>
      <c r="V33" s="202">
        <v>0.18</v>
      </c>
      <c r="W33" s="202">
        <v>0.18</v>
      </c>
      <c r="X33" s="202">
        <v>1.27</v>
      </c>
      <c r="Y33" s="202">
        <v>0</v>
      </c>
      <c r="Z33" s="202">
        <v>2.39</v>
      </c>
      <c r="AA33" s="202">
        <v>0</v>
      </c>
      <c r="AB33" s="202">
        <v>0</v>
      </c>
      <c r="AC33" s="202">
        <v>12.03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24.95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10.86</v>
      </c>
      <c r="D34" s="202">
        <v>0</v>
      </c>
      <c r="E34" s="202">
        <v>0</v>
      </c>
      <c r="F34" s="202">
        <v>17.38</v>
      </c>
      <c r="G34" s="202">
        <v>0</v>
      </c>
      <c r="H34" s="202">
        <v>0</v>
      </c>
      <c r="I34" s="202">
        <v>0.42</v>
      </c>
      <c r="J34" s="202">
        <v>0.3</v>
      </c>
      <c r="K34" s="202">
        <v>5.58</v>
      </c>
      <c r="L34" s="202">
        <v>2.15</v>
      </c>
      <c r="M34" s="202">
        <v>0</v>
      </c>
      <c r="N34" s="202">
        <v>1.03</v>
      </c>
      <c r="O34" s="202">
        <v>1.7</v>
      </c>
      <c r="P34" s="202">
        <v>2.3199999999999998</v>
      </c>
      <c r="Q34" s="202">
        <v>0.18</v>
      </c>
      <c r="R34" s="202">
        <v>0.37</v>
      </c>
      <c r="S34" s="202">
        <v>0.22</v>
      </c>
      <c r="T34" s="202">
        <v>0</v>
      </c>
      <c r="U34" s="202">
        <v>9.8800000000000008</v>
      </c>
      <c r="V34" s="202">
        <v>0.18</v>
      </c>
      <c r="W34" s="202">
        <v>0.18</v>
      </c>
      <c r="X34" s="202">
        <v>1.27</v>
      </c>
      <c r="Y34" s="202">
        <v>0</v>
      </c>
      <c r="Z34" s="202">
        <v>2.39</v>
      </c>
      <c r="AA34" s="202">
        <v>0</v>
      </c>
      <c r="AB34" s="202">
        <v>0</v>
      </c>
      <c r="AC34" s="202">
        <v>12.03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24.95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10.86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0.42</v>
      </c>
      <c r="J35" s="202">
        <v>0.3</v>
      </c>
      <c r="K35" s="202">
        <v>5.58</v>
      </c>
      <c r="L35" s="202">
        <v>2.15</v>
      </c>
      <c r="M35" s="202">
        <v>0</v>
      </c>
      <c r="N35" s="202">
        <v>1.03</v>
      </c>
      <c r="O35" s="202">
        <v>1.7</v>
      </c>
      <c r="P35" s="202">
        <v>2.3199999999999998</v>
      </c>
      <c r="Q35" s="202">
        <v>0.18</v>
      </c>
      <c r="R35" s="202">
        <v>0.37</v>
      </c>
      <c r="S35" s="202">
        <v>0.22</v>
      </c>
      <c r="T35" s="202">
        <v>0</v>
      </c>
      <c r="U35" s="202">
        <v>9.8800000000000008</v>
      </c>
      <c r="V35" s="202">
        <v>0.18</v>
      </c>
      <c r="W35" s="202">
        <v>0.18</v>
      </c>
      <c r="X35" s="202">
        <v>1.27</v>
      </c>
      <c r="Y35" s="202">
        <v>0</v>
      </c>
      <c r="Z35" s="202">
        <v>2.39</v>
      </c>
      <c r="AA35" s="202">
        <v>0</v>
      </c>
      <c r="AB35" s="202">
        <v>0</v>
      </c>
      <c r="AC35" s="202">
        <v>12.1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24.81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10.86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0.42</v>
      </c>
      <c r="J36" s="202">
        <v>0.3</v>
      </c>
      <c r="K36" s="202">
        <v>5.58</v>
      </c>
      <c r="L36" s="202">
        <v>2.15</v>
      </c>
      <c r="M36" s="202">
        <v>0</v>
      </c>
      <c r="N36" s="202">
        <v>1.03</v>
      </c>
      <c r="O36" s="202">
        <v>1.7</v>
      </c>
      <c r="P36" s="202">
        <v>2.3199999999999998</v>
      </c>
      <c r="Q36" s="202">
        <v>0.18</v>
      </c>
      <c r="R36" s="202">
        <v>0.37</v>
      </c>
      <c r="S36" s="202">
        <v>0.22</v>
      </c>
      <c r="T36" s="202">
        <v>0</v>
      </c>
      <c r="U36" s="202">
        <v>9.8800000000000008</v>
      </c>
      <c r="V36" s="202">
        <v>0.18</v>
      </c>
      <c r="W36" s="202">
        <v>0.18</v>
      </c>
      <c r="X36" s="202">
        <v>1.27</v>
      </c>
      <c r="Y36" s="202">
        <v>0</v>
      </c>
      <c r="Z36" s="202">
        <v>2.39</v>
      </c>
      <c r="AA36" s="202">
        <v>0</v>
      </c>
      <c r="AB36" s="202">
        <v>0</v>
      </c>
      <c r="AC36" s="202">
        <v>12.1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24.81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10.86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0.42</v>
      </c>
      <c r="J37" s="202">
        <v>0.3</v>
      </c>
      <c r="K37" s="202">
        <v>90.34</v>
      </c>
      <c r="L37" s="202">
        <v>2.15</v>
      </c>
      <c r="M37" s="202">
        <v>0</v>
      </c>
      <c r="N37" s="202">
        <v>1.03</v>
      </c>
      <c r="O37" s="202">
        <v>1.7</v>
      </c>
      <c r="P37" s="202">
        <v>2.3199999999999998</v>
      </c>
      <c r="Q37" s="202">
        <v>0.18</v>
      </c>
      <c r="R37" s="202">
        <v>0.37</v>
      </c>
      <c r="S37" s="202">
        <v>0.88</v>
      </c>
      <c r="T37" s="202">
        <v>0</v>
      </c>
      <c r="U37" s="202">
        <v>9.8800000000000008</v>
      </c>
      <c r="V37" s="202">
        <v>0.18</v>
      </c>
      <c r="W37" s="202">
        <v>0.36</v>
      </c>
      <c r="X37" s="202">
        <v>1.27</v>
      </c>
      <c r="Y37" s="202">
        <v>0</v>
      </c>
      <c r="Z37" s="202">
        <v>2.39</v>
      </c>
      <c r="AA37" s="202">
        <v>0</v>
      </c>
      <c r="AB37" s="202">
        <v>0</v>
      </c>
      <c r="AC37" s="202">
        <v>6.36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19.73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10.86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0.42</v>
      </c>
      <c r="J38" s="202">
        <v>0.3</v>
      </c>
      <c r="K38" s="202">
        <v>90.34</v>
      </c>
      <c r="L38" s="202">
        <v>2.15</v>
      </c>
      <c r="M38" s="202">
        <v>0</v>
      </c>
      <c r="N38" s="202">
        <v>1.03</v>
      </c>
      <c r="O38" s="202">
        <v>1.7</v>
      </c>
      <c r="P38" s="202">
        <v>2.3199999999999998</v>
      </c>
      <c r="Q38" s="202">
        <v>0.18</v>
      </c>
      <c r="R38" s="202">
        <v>0.37</v>
      </c>
      <c r="S38" s="202">
        <v>0.88</v>
      </c>
      <c r="T38" s="202">
        <v>0</v>
      </c>
      <c r="U38" s="202">
        <v>9.8800000000000008</v>
      </c>
      <c r="V38" s="202">
        <v>0.18</v>
      </c>
      <c r="W38" s="202">
        <v>0.36</v>
      </c>
      <c r="X38" s="202">
        <v>1.27</v>
      </c>
      <c r="Y38" s="202">
        <v>0</v>
      </c>
      <c r="Z38" s="202">
        <v>2.39</v>
      </c>
      <c r="AA38" s="202">
        <v>0</v>
      </c>
      <c r="AB38" s="202">
        <v>0</v>
      </c>
      <c r="AC38" s="202">
        <v>6.36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19.73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10.86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0</v>
      </c>
      <c r="J39" s="202">
        <v>0.3</v>
      </c>
      <c r="K39" s="202">
        <v>89.36</v>
      </c>
      <c r="L39" s="202">
        <v>11.52</v>
      </c>
      <c r="M39" s="202">
        <v>0</v>
      </c>
      <c r="N39" s="202">
        <v>1.03</v>
      </c>
      <c r="O39" s="202">
        <v>1.7</v>
      </c>
      <c r="P39" s="202">
        <v>2.3199999999999998</v>
      </c>
      <c r="Q39" s="202">
        <v>0.19</v>
      </c>
      <c r="R39" s="202">
        <v>0.37</v>
      </c>
      <c r="S39" s="202">
        <v>0.9</v>
      </c>
      <c r="T39" s="202">
        <v>0</v>
      </c>
      <c r="U39" s="202">
        <v>9.8800000000000008</v>
      </c>
      <c r="V39" s="202">
        <v>0.18</v>
      </c>
      <c r="W39" s="202">
        <v>0.36</v>
      </c>
      <c r="X39" s="202">
        <v>1.27</v>
      </c>
      <c r="Y39" s="202">
        <v>0</v>
      </c>
      <c r="Z39" s="202">
        <v>2.39</v>
      </c>
      <c r="AA39" s="202">
        <v>0</v>
      </c>
      <c r="AB39" s="202">
        <v>0</v>
      </c>
      <c r="AC39" s="202">
        <v>12.1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24.81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10.86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0</v>
      </c>
      <c r="J40" s="202">
        <v>0.3</v>
      </c>
      <c r="K40" s="202">
        <v>88.05</v>
      </c>
      <c r="L40" s="202">
        <v>7.8</v>
      </c>
      <c r="M40" s="202">
        <v>0</v>
      </c>
      <c r="N40" s="202">
        <v>1.03</v>
      </c>
      <c r="O40" s="202">
        <v>1.7</v>
      </c>
      <c r="P40" s="202">
        <v>2.3199999999999998</v>
      </c>
      <c r="Q40" s="202">
        <v>0.19</v>
      </c>
      <c r="R40" s="202">
        <v>0.37</v>
      </c>
      <c r="S40" s="202">
        <v>0.9</v>
      </c>
      <c r="T40" s="202">
        <v>0</v>
      </c>
      <c r="U40" s="202">
        <v>9.8800000000000008</v>
      </c>
      <c r="V40" s="202">
        <v>0.18</v>
      </c>
      <c r="W40" s="202">
        <v>0.36</v>
      </c>
      <c r="X40" s="202">
        <v>1.27</v>
      </c>
      <c r="Y40" s="202">
        <v>0</v>
      </c>
      <c r="Z40" s="202">
        <v>2.39</v>
      </c>
      <c r="AA40" s="202">
        <v>0</v>
      </c>
      <c r="AB40" s="202">
        <v>0</v>
      </c>
      <c r="AC40" s="202">
        <v>12.1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24.81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10.86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0.42</v>
      </c>
      <c r="J41" s="202">
        <v>0.3</v>
      </c>
      <c r="K41" s="202">
        <v>5.58</v>
      </c>
      <c r="L41" s="202">
        <v>2.15</v>
      </c>
      <c r="M41" s="202">
        <v>0</v>
      </c>
      <c r="N41" s="202">
        <v>1.03</v>
      </c>
      <c r="O41" s="202">
        <v>1.7</v>
      </c>
      <c r="P41" s="202">
        <v>2.3199999999999998</v>
      </c>
      <c r="Q41" s="202">
        <v>0.19</v>
      </c>
      <c r="R41" s="202">
        <v>0.37</v>
      </c>
      <c r="S41" s="202">
        <v>0.9</v>
      </c>
      <c r="T41" s="202">
        <v>0</v>
      </c>
      <c r="U41" s="202">
        <v>9.8800000000000008</v>
      </c>
      <c r="V41" s="202">
        <v>0.18</v>
      </c>
      <c r="W41" s="202">
        <v>0.36</v>
      </c>
      <c r="X41" s="202">
        <v>1.27</v>
      </c>
      <c r="Y41" s="202">
        <v>0</v>
      </c>
      <c r="Z41" s="202">
        <v>2.39</v>
      </c>
      <c r="AA41" s="202">
        <v>0</v>
      </c>
      <c r="AB41" s="202">
        <v>0</v>
      </c>
      <c r="AC41" s="202">
        <v>12.1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24.81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10.86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0.42</v>
      </c>
      <c r="J42" s="202">
        <v>0.3</v>
      </c>
      <c r="K42" s="202">
        <v>5.58</v>
      </c>
      <c r="L42" s="202">
        <v>2.15</v>
      </c>
      <c r="M42" s="202">
        <v>0</v>
      </c>
      <c r="N42" s="202">
        <v>1.03</v>
      </c>
      <c r="O42" s="202">
        <v>1.7</v>
      </c>
      <c r="P42" s="202">
        <v>2.3199999999999998</v>
      </c>
      <c r="Q42" s="202">
        <v>0.19</v>
      </c>
      <c r="R42" s="202">
        <v>0.37</v>
      </c>
      <c r="S42" s="202">
        <v>0.9</v>
      </c>
      <c r="T42" s="202">
        <v>0</v>
      </c>
      <c r="U42" s="202">
        <v>9.8800000000000008</v>
      </c>
      <c r="V42" s="202">
        <v>0.18</v>
      </c>
      <c r="W42" s="202">
        <v>0.36</v>
      </c>
      <c r="X42" s="202">
        <v>1.27</v>
      </c>
      <c r="Y42" s="202">
        <v>0</v>
      </c>
      <c r="Z42" s="202">
        <v>2.39</v>
      </c>
      <c r="AA42" s="202">
        <v>0</v>
      </c>
      <c r="AB42" s="202">
        <v>0</v>
      </c>
      <c r="AC42" s="202">
        <v>12.1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24.81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10.67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0.42</v>
      </c>
      <c r="J43" s="202">
        <v>0.3</v>
      </c>
      <c r="K43" s="202">
        <v>5.58</v>
      </c>
      <c r="L43" s="202">
        <v>2.15</v>
      </c>
      <c r="M43" s="202">
        <v>0</v>
      </c>
      <c r="N43" s="202">
        <v>1.03</v>
      </c>
      <c r="O43" s="202">
        <v>1.7</v>
      </c>
      <c r="P43" s="202">
        <v>2.3199999999999998</v>
      </c>
      <c r="Q43" s="202">
        <v>0.19</v>
      </c>
      <c r="R43" s="202">
        <v>0.37</v>
      </c>
      <c r="S43" s="202">
        <v>0.9</v>
      </c>
      <c r="T43" s="202">
        <v>0</v>
      </c>
      <c r="U43" s="202">
        <v>9.8800000000000008</v>
      </c>
      <c r="V43" s="202">
        <v>0.18</v>
      </c>
      <c r="W43" s="202">
        <v>0.36</v>
      </c>
      <c r="X43" s="202">
        <v>1.27</v>
      </c>
      <c r="Y43" s="202">
        <v>0</v>
      </c>
      <c r="Z43" s="202">
        <v>2.39</v>
      </c>
      <c r="AA43" s="202">
        <v>0</v>
      </c>
      <c r="AB43" s="202">
        <v>0</v>
      </c>
      <c r="AC43" s="202">
        <v>12.1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24.81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10.67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0.42</v>
      </c>
      <c r="J44" s="202">
        <v>0.3</v>
      </c>
      <c r="K44" s="202">
        <v>5.58</v>
      </c>
      <c r="L44" s="202">
        <v>2.15</v>
      </c>
      <c r="M44" s="202">
        <v>0</v>
      </c>
      <c r="N44" s="202">
        <v>1.03</v>
      </c>
      <c r="O44" s="202">
        <v>1.7</v>
      </c>
      <c r="P44" s="202">
        <v>2.3199999999999998</v>
      </c>
      <c r="Q44" s="202">
        <v>0.19</v>
      </c>
      <c r="R44" s="202">
        <v>0.36</v>
      </c>
      <c r="S44" s="202">
        <v>0.9</v>
      </c>
      <c r="T44" s="202">
        <v>0</v>
      </c>
      <c r="U44" s="202">
        <v>9.8800000000000008</v>
      </c>
      <c r="V44" s="202">
        <v>0.18</v>
      </c>
      <c r="W44" s="202">
        <v>0.36</v>
      </c>
      <c r="X44" s="202">
        <v>1.27</v>
      </c>
      <c r="Y44" s="202">
        <v>0</v>
      </c>
      <c r="Z44" s="202">
        <v>2.39</v>
      </c>
      <c r="AA44" s="202">
        <v>0</v>
      </c>
      <c r="AB44" s="202">
        <v>0</v>
      </c>
      <c r="AC44" s="202">
        <v>12.1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24.81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10.67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0.42</v>
      </c>
      <c r="J45" s="202">
        <v>0.3</v>
      </c>
      <c r="K45" s="202">
        <v>5.58</v>
      </c>
      <c r="L45" s="202">
        <v>2.15</v>
      </c>
      <c r="M45" s="202">
        <v>0</v>
      </c>
      <c r="N45" s="202">
        <v>1.03</v>
      </c>
      <c r="O45" s="202">
        <v>1.7</v>
      </c>
      <c r="P45" s="202">
        <v>2.3199999999999998</v>
      </c>
      <c r="Q45" s="202">
        <v>0.19</v>
      </c>
      <c r="R45" s="202">
        <v>0.36</v>
      </c>
      <c r="S45" s="202">
        <v>0.9</v>
      </c>
      <c r="T45" s="202">
        <v>0</v>
      </c>
      <c r="U45" s="202">
        <v>9.8800000000000008</v>
      </c>
      <c r="V45" s="202">
        <v>0.18</v>
      </c>
      <c r="W45" s="202">
        <v>0.36</v>
      </c>
      <c r="X45" s="202">
        <v>1.27</v>
      </c>
      <c r="Y45" s="202">
        <v>0</v>
      </c>
      <c r="Z45" s="202">
        <v>2.39</v>
      </c>
      <c r="AA45" s="202">
        <v>0</v>
      </c>
      <c r="AB45" s="202">
        <v>0</v>
      </c>
      <c r="AC45" s="202">
        <v>12.1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24.81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10.67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0.42</v>
      </c>
      <c r="J46" s="202">
        <v>0.3</v>
      </c>
      <c r="K46" s="202">
        <v>5.58</v>
      </c>
      <c r="L46" s="202">
        <v>2.15</v>
      </c>
      <c r="M46" s="202">
        <v>0</v>
      </c>
      <c r="N46" s="202">
        <v>1.03</v>
      </c>
      <c r="O46" s="202">
        <v>1.7</v>
      </c>
      <c r="P46" s="202">
        <v>2.3199999999999998</v>
      </c>
      <c r="Q46" s="202">
        <v>0.19</v>
      </c>
      <c r="R46" s="202">
        <v>0.36</v>
      </c>
      <c r="S46" s="202">
        <v>0.9</v>
      </c>
      <c r="T46" s="202">
        <v>0</v>
      </c>
      <c r="U46" s="202">
        <v>9.8800000000000008</v>
      </c>
      <c r="V46" s="202">
        <v>0.18</v>
      </c>
      <c r="W46" s="202">
        <v>0.36</v>
      </c>
      <c r="X46" s="202">
        <v>1.27</v>
      </c>
      <c r="Y46" s="202">
        <v>0</v>
      </c>
      <c r="Z46" s="202">
        <v>2.39</v>
      </c>
      <c r="AA46" s="202">
        <v>0</v>
      </c>
      <c r="AB46" s="202">
        <v>0</v>
      </c>
      <c r="AC46" s="202">
        <v>12.1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24.81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10.54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0.42</v>
      </c>
      <c r="J47" s="202">
        <v>0.3</v>
      </c>
      <c r="K47" s="202">
        <v>5.58</v>
      </c>
      <c r="L47" s="202">
        <v>2.15</v>
      </c>
      <c r="M47" s="202">
        <v>0</v>
      </c>
      <c r="N47" s="202">
        <v>1.03</v>
      </c>
      <c r="O47" s="202">
        <v>1.7</v>
      </c>
      <c r="P47" s="202">
        <v>2.3199999999999998</v>
      </c>
      <c r="Q47" s="202">
        <v>0.19</v>
      </c>
      <c r="R47" s="202">
        <v>0.36</v>
      </c>
      <c r="S47" s="202">
        <v>0.9</v>
      </c>
      <c r="T47" s="202">
        <v>0</v>
      </c>
      <c r="U47" s="202">
        <v>9.8800000000000008</v>
      </c>
      <c r="V47" s="202">
        <v>0.18</v>
      </c>
      <c r="W47" s="202">
        <v>0.36</v>
      </c>
      <c r="X47" s="202">
        <v>1.27</v>
      </c>
      <c r="Y47" s="202">
        <v>0</v>
      </c>
      <c r="Z47" s="202">
        <v>2.08</v>
      </c>
      <c r="AA47" s="202">
        <v>0</v>
      </c>
      <c r="AB47" s="202">
        <v>0</v>
      </c>
      <c r="AC47" s="202">
        <v>12.1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24.32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10.54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0.42</v>
      </c>
      <c r="J48" s="202">
        <v>0.3</v>
      </c>
      <c r="K48" s="202">
        <v>5.58</v>
      </c>
      <c r="L48" s="202">
        <v>2.15</v>
      </c>
      <c r="M48" s="202">
        <v>0</v>
      </c>
      <c r="N48" s="202">
        <v>1.03</v>
      </c>
      <c r="O48" s="202">
        <v>1.7</v>
      </c>
      <c r="P48" s="202">
        <v>2.3199999999999998</v>
      </c>
      <c r="Q48" s="202">
        <v>0.19</v>
      </c>
      <c r="R48" s="202">
        <v>0.36</v>
      </c>
      <c r="S48" s="202">
        <v>0.9</v>
      </c>
      <c r="T48" s="202">
        <v>0</v>
      </c>
      <c r="U48" s="202">
        <v>9.8800000000000008</v>
      </c>
      <c r="V48" s="202">
        <v>0.18</v>
      </c>
      <c r="W48" s="202">
        <v>0.36</v>
      </c>
      <c r="X48" s="202">
        <v>1.27</v>
      </c>
      <c r="Y48" s="202">
        <v>0</v>
      </c>
      <c r="Z48" s="202">
        <v>2.08</v>
      </c>
      <c r="AA48" s="202">
        <v>0</v>
      </c>
      <c r="AB48" s="202">
        <v>0</v>
      </c>
      <c r="AC48" s="202">
        <v>12.1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24.32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10.54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0.42</v>
      </c>
      <c r="J49" s="202">
        <v>0.3</v>
      </c>
      <c r="K49" s="202">
        <v>87.73</v>
      </c>
      <c r="L49" s="202">
        <v>2.15</v>
      </c>
      <c r="M49" s="202">
        <v>0</v>
      </c>
      <c r="N49" s="202">
        <v>1.03</v>
      </c>
      <c r="O49" s="202">
        <v>1.7</v>
      </c>
      <c r="P49" s="202">
        <v>2.3199999999999998</v>
      </c>
      <c r="Q49" s="202">
        <v>0.19</v>
      </c>
      <c r="R49" s="202">
        <v>0.36</v>
      </c>
      <c r="S49" s="202">
        <v>0.9</v>
      </c>
      <c r="T49" s="202">
        <v>0</v>
      </c>
      <c r="U49" s="202">
        <v>9.8800000000000008</v>
      </c>
      <c r="V49" s="202">
        <v>0.18</v>
      </c>
      <c r="W49" s="202">
        <v>0.36</v>
      </c>
      <c r="X49" s="202">
        <v>1.27</v>
      </c>
      <c r="Y49" s="202">
        <v>0</v>
      </c>
      <c r="Z49" s="202">
        <v>2.08</v>
      </c>
      <c r="AA49" s="202">
        <v>0</v>
      </c>
      <c r="AB49" s="202">
        <v>0</v>
      </c>
      <c r="AC49" s="202">
        <v>12.1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24.32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10.54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0.42</v>
      </c>
      <c r="J50" s="202">
        <v>0.3</v>
      </c>
      <c r="K50" s="202">
        <v>87.73</v>
      </c>
      <c r="L50" s="202">
        <v>2.15</v>
      </c>
      <c r="M50" s="202">
        <v>0</v>
      </c>
      <c r="N50" s="202">
        <v>1.03</v>
      </c>
      <c r="O50" s="202">
        <v>1.7</v>
      </c>
      <c r="P50" s="202">
        <v>2.3199999999999998</v>
      </c>
      <c r="Q50" s="202">
        <v>0.19</v>
      </c>
      <c r="R50" s="202">
        <v>0.36</v>
      </c>
      <c r="S50" s="202">
        <v>0.9</v>
      </c>
      <c r="T50" s="202">
        <v>0</v>
      </c>
      <c r="U50" s="202">
        <v>9.8800000000000008</v>
      </c>
      <c r="V50" s="202">
        <v>0.18</v>
      </c>
      <c r="W50" s="202">
        <v>0.36</v>
      </c>
      <c r="X50" s="202">
        <v>1.27</v>
      </c>
      <c r="Y50" s="202">
        <v>0</v>
      </c>
      <c r="Z50" s="202">
        <v>2.08</v>
      </c>
      <c r="AA50" s="202">
        <v>0</v>
      </c>
      <c r="AB50" s="202">
        <v>0</v>
      </c>
      <c r="AC50" s="202">
        <v>12.1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24.32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10.4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0.42</v>
      </c>
      <c r="J51" s="202">
        <v>0.3</v>
      </c>
      <c r="K51" s="202">
        <v>87.73</v>
      </c>
      <c r="L51" s="202">
        <v>2.15</v>
      </c>
      <c r="M51" s="202">
        <v>0</v>
      </c>
      <c r="N51" s="202">
        <v>1.03</v>
      </c>
      <c r="O51" s="202">
        <v>1.7</v>
      </c>
      <c r="P51" s="202">
        <v>2.31</v>
      </c>
      <c r="Q51" s="202">
        <v>0.19</v>
      </c>
      <c r="R51" s="202">
        <v>0.36</v>
      </c>
      <c r="S51" s="202">
        <v>0.9</v>
      </c>
      <c r="T51" s="202">
        <v>0</v>
      </c>
      <c r="U51" s="202">
        <v>9.8800000000000008</v>
      </c>
      <c r="V51" s="202">
        <v>0.18</v>
      </c>
      <c r="W51" s="202">
        <v>0.36</v>
      </c>
      <c r="X51" s="202">
        <v>1.27</v>
      </c>
      <c r="Y51" s="202">
        <v>0</v>
      </c>
      <c r="Z51" s="202">
        <v>2.39</v>
      </c>
      <c r="AA51" s="202">
        <v>0</v>
      </c>
      <c r="AB51" s="202">
        <v>0</v>
      </c>
      <c r="AC51" s="202">
        <v>12.1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24.95</v>
      </c>
      <c r="AJ51" s="202">
        <v>0</v>
      </c>
      <c r="AK51" s="202">
        <v>0.06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10.4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0.42</v>
      </c>
      <c r="J52" s="202">
        <v>0.3</v>
      </c>
      <c r="K52" s="202">
        <v>87.73</v>
      </c>
      <c r="L52" s="202">
        <v>2.15</v>
      </c>
      <c r="M52" s="202">
        <v>0</v>
      </c>
      <c r="N52" s="202">
        <v>1.03</v>
      </c>
      <c r="O52" s="202">
        <v>1.7</v>
      </c>
      <c r="P52" s="202">
        <v>2.31</v>
      </c>
      <c r="Q52" s="202">
        <v>0.19</v>
      </c>
      <c r="R52" s="202">
        <v>0.36</v>
      </c>
      <c r="S52" s="202">
        <v>0.9</v>
      </c>
      <c r="T52" s="202">
        <v>0</v>
      </c>
      <c r="U52" s="202">
        <v>9.8800000000000008</v>
      </c>
      <c r="V52" s="202">
        <v>0.18</v>
      </c>
      <c r="W52" s="202">
        <v>0.36</v>
      </c>
      <c r="X52" s="202">
        <v>1.27</v>
      </c>
      <c r="Y52" s="202">
        <v>0</v>
      </c>
      <c r="Z52" s="202">
        <v>2.39</v>
      </c>
      <c r="AA52" s="202">
        <v>0</v>
      </c>
      <c r="AB52" s="202">
        <v>0</v>
      </c>
      <c r="AC52" s="202">
        <v>12.1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24.95</v>
      </c>
      <c r="AJ52" s="202">
        <v>0</v>
      </c>
      <c r="AK52" s="202">
        <v>0.06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10.4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0.42</v>
      </c>
      <c r="J53" s="202">
        <v>0.3</v>
      </c>
      <c r="K53" s="202">
        <v>87.73</v>
      </c>
      <c r="L53" s="202">
        <v>24.97</v>
      </c>
      <c r="M53" s="202">
        <v>0</v>
      </c>
      <c r="N53" s="202">
        <v>1.03</v>
      </c>
      <c r="O53" s="202">
        <v>1.7</v>
      </c>
      <c r="P53" s="202">
        <v>2.31</v>
      </c>
      <c r="Q53" s="202">
        <v>0.19</v>
      </c>
      <c r="R53" s="202">
        <v>0.36</v>
      </c>
      <c r="S53" s="202">
        <v>0.9</v>
      </c>
      <c r="T53" s="202">
        <v>0</v>
      </c>
      <c r="U53" s="202">
        <v>9.8800000000000008</v>
      </c>
      <c r="V53" s="202">
        <v>0.18</v>
      </c>
      <c r="W53" s="202">
        <v>0.36</v>
      </c>
      <c r="X53" s="202">
        <v>1.27</v>
      </c>
      <c r="Y53" s="202">
        <v>0</v>
      </c>
      <c r="Z53" s="202">
        <v>2.39</v>
      </c>
      <c r="AA53" s="202">
        <v>0</v>
      </c>
      <c r="AB53" s="202">
        <v>0</v>
      </c>
      <c r="AC53" s="202">
        <v>12.1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24.95</v>
      </c>
      <c r="AJ53" s="202">
        <v>0</v>
      </c>
      <c r="AK53" s="202">
        <v>0.06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10.4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0.42</v>
      </c>
      <c r="J54" s="202">
        <v>0.3</v>
      </c>
      <c r="K54" s="202">
        <v>87.73</v>
      </c>
      <c r="L54" s="202">
        <v>15.31</v>
      </c>
      <c r="M54" s="202">
        <v>0</v>
      </c>
      <c r="N54" s="202">
        <v>1.03</v>
      </c>
      <c r="O54" s="202">
        <v>1.7</v>
      </c>
      <c r="P54" s="202">
        <v>2.31</v>
      </c>
      <c r="Q54" s="202">
        <v>0.19</v>
      </c>
      <c r="R54" s="202">
        <v>0.36</v>
      </c>
      <c r="S54" s="202">
        <v>0.9</v>
      </c>
      <c r="T54" s="202">
        <v>0</v>
      </c>
      <c r="U54" s="202">
        <v>9.8800000000000008</v>
      </c>
      <c r="V54" s="202">
        <v>0.18</v>
      </c>
      <c r="W54" s="202">
        <v>0.36</v>
      </c>
      <c r="X54" s="202">
        <v>1.27</v>
      </c>
      <c r="Y54" s="202">
        <v>0</v>
      </c>
      <c r="Z54" s="202">
        <v>2.39</v>
      </c>
      <c r="AA54" s="202">
        <v>0</v>
      </c>
      <c r="AB54" s="202">
        <v>0</v>
      </c>
      <c r="AC54" s="202">
        <v>12.1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24.95</v>
      </c>
      <c r="AJ54" s="202">
        <v>0</v>
      </c>
      <c r="AK54" s="202">
        <v>0.06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10.4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0.42</v>
      </c>
      <c r="J55" s="202">
        <v>0.3</v>
      </c>
      <c r="K55" s="202">
        <v>87.73</v>
      </c>
      <c r="L55" s="202">
        <v>20.14</v>
      </c>
      <c r="M55" s="202">
        <v>0</v>
      </c>
      <c r="N55" s="202">
        <v>1.03</v>
      </c>
      <c r="O55" s="202">
        <v>1.7</v>
      </c>
      <c r="P55" s="202">
        <v>2.31</v>
      </c>
      <c r="Q55" s="202">
        <v>0.19</v>
      </c>
      <c r="R55" s="202">
        <v>0.36</v>
      </c>
      <c r="S55" s="202">
        <v>0.9</v>
      </c>
      <c r="T55" s="202">
        <v>0</v>
      </c>
      <c r="U55" s="202">
        <v>9.8800000000000008</v>
      </c>
      <c r="V55" s="202">
        <v>0.18</v>
      </c>
      <c r="W55" s="202">
        <v>0.36</v>
      </c>
      <c r="X55" s="202">
        <v>1.27</v>
      </c>
      <c r="Y55" s="202">
        <v>0</v>
      </c>
      <c r="Z55" s="202">
        <v>2.39</v>
      </c>
      <c r="AA55" s="202">
        <v>0</v>
      </c>
      <c r="AB55" s="202">
        <v>0</v>
      </c>
      <c r="AC55" s="202">
        <v>12.11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24.95</v>
      </c>
      <c r="AJ55" s="202">
        <v>0</v>
      </c>
      <c r="AK55" s="202">
        <v>0.06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10.4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0.42</v>
      </c>
      <c r="J56" s="202">
        <v>0.3</v>
      </c>
      <c r="K56" s="202">
        <v>78.069999999999993</v>
      </c>
      <c r="L56" s="202">
        <v>20.14</v>
      </c>
      <c r="M56" s="202">
        <v>0</v>
      </c>
      <c r="N56" s="202">
        <v>1.03</v>
      </c>
      <c r="O56" s="202">
        <v>1.7</v>
      </c>
      <c r="P56" s="202">
        <v>2.31</v>
      </c>
      <c r="Q56" s="202">
        <v>0.19</v>
      </c>
      <c r="R56" s="202">
        <v>0.36</v>
      </c>
      <c r="S56" s="202">
        <v>0.9</v>
      </c>
      <c r="T56" s="202">
        <v>0</v>
      </c>
      <c r="U56" s="202">
        <v>9.8800000000000008</v>
      </c>
      <c r="V56" s="202">
        <v>0.18</v>
      </c>
      <c r="W56" s="202">
        <v>0.36</v>
      </c>
      <c r="X56" s="202">
        <v>1.27</v>
      </c>
      <c r="Y56" s="202">
        <v>0</v>
      </c>
      <c r="Z56" s="202">
        <v>2.39</v>
      </c>
      <c r="AA56" s="202">
        <v>0</v>
      </c>
      <c r="AB56" s="202">
        <v>0</v>
      </c>
      <c r="AC56" s="202">
        <v>5.25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18.18</v>
      </c>
      <c r="AJ56" s="202">
        <v>0</v>
      </c>
      <c r="AK56" s="202">
        <v>0.06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10.4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0.42</v>
      </c>
      <c r="J57" s="202">
        <v>0.3</v>
      </c>
      <c r="K57" s="202">
        <v>78.069999999999993</v>
      </c>
      <c r="L57" s="202">
        <v>15.31</v>
      </c>
      <c r="M57" s="202">
        <v>0</v>
      </c>
      <c r="N57" s="202">
        <v>1.03</v>
      </c>
      <c r="O57" s="202">
        <v>1.7</v>
      </c>
      <c r="P57" s="202">
        <v>2.31</v>
      </c>
      <c r="Q57" s="202">
        <v>0.19</v>
      </c>
      <c r="R57" s="202">
        <v>0.36</v>
      </c>
      <c r="S57" s="202">
        <v>0.9</v>
      </c>
      <c r="T57" s="202">
        <v>0</v>
      </c>
      <c r="U57" s="202">
        <v>9.8800000000000008</v>
      </c>
      <c r="V57" s="202">
        <v>0.18</v>
      </c>
      <c r="W57" s="202">
        <v>0.36</v>
      </c>
      <c r="X57" s="202">
        <v>1.27</v>
      </c>
      <c r="Y57" s="202">
        <v>0</v>
      </c>
      <c r="Z57" s="202">
        <v>2.39</v>
      </c>
      <c r="AA57" s="202">
        <v>0</v>
      </c>
      <c r="AB57" s="202">
        <v>0</v>
      </c>
      <c r="AC57" s="202">
        <v>12.38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25.68</v>
      </c>
      <c r="AJ57" s="202">
        <v>0</v>
      </c>
      <c r="AK57" s="202">
        <v>0.06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10.4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0.42</v>
      </c>
      <c r="J58" s="202">
        <v>0.3</v>
      </c>
      <c r="K58" s="202">
        <v>78.069999999999993</v>
      </c>
      <c r="L58" s="202">
        <v>10.48</v>
      </c>
      <c r="M58" s="202">
        <v>0</v>
      </c>
      <c r="N58" s="202">
        <v>1.03</v>
      </c>
      <c r="O58" s="202">
        <v>1.7</v>
      </c>
      <c r="P58" s="202">
        <v>2.31</v>
      </c>
      <c r="Q58" s="202">
        <v>0.19</v>
      </c>
      <c r="R58" s="202">
        <v>0.36</v>
      </c>
      <c r="S58" s="202">
        <v>0.9</v>
      </c>
      <c r="T58" s="202">
        <v>0</v>
      </c>
      <c r="U58" s="202">
        <v>9.8800000000000008</v>
      </c>
      <c r="V58" s="202">
        <v>0.18</v>
      </c>
      <c r="W58" s="202">
        <v>0.36</v>
      </c>
      <c r="X58" s="202">
        <v>1.27</v>
      </c>
      <c r="Y58" s="202">
        <v>0</v>
      </c>
      <c r="Z58" s="202">
        <v>2.39</v>
      </c>
      <c r="AA58" s="202">
        <v>0</v>
      </c>
      <c r="AB58" s="202">
        <v>0</v>
      </c>
      <c r="AC58" s="202">
        <v>12.38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25.68</v>
      </c>
      <c r="AJ58" s="202">
        <v>0</v>
      </c>
      <c r="AK58" s="202">
        <v>0.06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10.4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0.42</v>
      </c>
      <c r="J59" s="202">
        <v>0.3</v>
      </c>
      <c r="K59" s="202">
        <v>49.09</v>
      </c>
      <c r="L59" s="202">
        <v>2.15</v>
      </c>
      <c r="M59" s="202">
        <v>0</v>
      </c>
      <c r="N59" s="202">
        <v>1.03</v>
      </c>
      <c r="O59" s="202">
        <v>1.7</v>
      </c>
      <c r="P59" s="202">
        <v>2.31</v>
      </c>
      <c r="Q59" s="202">
        <v>0.19</v>
      </c>
      <c r="R59" s="202">
        <v>0.36</v>
      </c>
      <c r="S59" s="202">
        <v>0.9</v>
      </c>
      <c r="T59" s="202">
        <v>0</v>
      </c>
      <c r="U59" s="202">
        <v>9.8800000000000008</v>
      </c>
      <c r="V59" s="202">
        <v>0.18</v>
      </c>
      <c r="W59" s="202">
        <v>0.36</v>
      </c>
      <c r="X59" s="202">
        <v>1.27</v>
      </c>
      <c r="Y59" s="202">
        <v>0</v>
      </c>
      <c r="Z59" s="202">
        <v>2.39</v>
      </c>
      <c r="AA59" s="202">
        <v>0</v>
      </c>
      <c r="AB59" s="202">
        <v>0</v>
      </c>
      <c r="AC59" s="202">
        <v>12.38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25.68</v>
      </c>
      <c r="AJ59" s="202">
        <v>0</v>
      </c>
      <c r="AK59" s="202">
        <v>0.89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10.4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0.42</v>
      </c>
      <c r="J60" s="202">
        <v>0.3</v>
      </c>
      <c r="K60" s="202">
        <v>5.58</v>
      </c>
      <c r="L60" s="202">
        <v>2.15</v>
      </c>
      <c r="M60" s="202">
        <v>0</v>
      </c>
      <c r="N60" s="202">
        <v>1.03</v>
      </c>
      <c r="O60" s="202">
        <v>1.7</v>
      </c>
      <c r="P60" s="202">
        <v>2.31</v>
      </c>
      <c r="Q60" s="202">
        <v>0.19</v>
      </c>
      <c r="R60" s="202">
        <v>0.36</v>
      </c>
      <c r="S60" s="202">
        <v>0.9</v>
      </c>
      <c r="T60" s="202">
        <v>0</v>
      </c>
      <c r="U60" s="202">
        <v>9.8800000000000008</v>
      </c>
      <c r="V60" s="202">
        <v>0.18</v>
      </c>
      <c r="W60" s="202">
        <v>0.36</v>
      </c>
      <c r="X60" s="202">
        <v>1.27</v>
      </c>
      <c r="Y60" s="202">
        <v>0</v>
      </c>
      <c r="Z60" s="202">
        <v>2.39</v>
      </c>
      <c r="AA60" s="202">
        <v>0</v>
      </c>
      <c r="AB60" s="202">
        <v>0</v>
      </c>
      <c r="AC60" s="202">
        <v>12.38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25.68</v>
      </c>
      <c r="AJ60" s="202">
        <v>0</v>
      </c>
      <c r="AK60" s="202">
        <v>0.89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10.4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0.42</v>
      </c>
      <c r="J61" s="202">
        <v>0.3</v>
      </c>
      <c r="K61" s="202">
        <v>5.58</v>
      </c>
      <c r="L61" s="202">
        <v>2.15</v>
      </c>
      <c r="M61" s="202">
        <v>0</v>
      </c>
      <c r="N61" s="202">
        <v>1.03</v>
      </c>
      <c r="O61" s="202">
        <v>1.7</v>
      </c>
      <c r="P61" s="202">
        <v>2.31</v>
      </c>
      <c r="Q61" s="202">
        <v>0.19</v>
      </c>
      <c r="R61" s="202">
        <v>0.36</v>
      </c>
      <c r="S61" s="202">
        <v>0.9</v>
      </c>
      <c r="T61" s="202">
        <v>0</v>
      </c>
      <c r="U61" s="202">
        <v>9.8800000000000008</v>
      </c>
      <c r="V61" s="202">
        <v>0.18</v>
      </c>
      <c r="W61" s="202">
        <v>0.36</v>
      </c>
      <c r="X61" s="202">
        <v>1.27</v>
      </c>
      <c r="Y61" s="202">
        <v>0</v>
      </c>
      <c r="Z61" s="202">
        <v>2.39</v>
      </c>
      <c r="AA61" s="202">
        <v>0</v>
      </c>
      <c r="AB61" s="202">
        <v>0</v>
      </c>
      <c r="AC61" s="202">
        <v>12.38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25.68</v>
      </c>
      <c r="AJ61" s="202">
        <v>0</v>
      </c>
      <c r="AK61" s="202">
        <v>0.89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10.4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0.42</v>
      </c>
      <c r="J62" s="202">
        <v>0.3</v>
      </c>
      <c r="K62" s="202">
        <v>5.58</v>
      </c>
      <c r="L62" s="202">
        <v>2.15</v>
      </c>
      <c r="M62" s="202">
        <v>0</v>
      </c>
      <c r="N62" s="202">
        <v>1.03</v>
      </c>
      <c r="O62" s="202">
        <v>1.7</v>
      </c>
      <c r="P62" s="202">
        <v>2.31</v>
      </c>
      <c r="Q62" s="202">
        <v>0.19</v>
      </c>
      <c r="R62" s="202">
        <v>0.36</v>
      </c>
      <c r="S62" s="202">
        <v>0.9</v>
      </c>
      <c r="T62" s="202">
        <v>0</v>
      </c>
      <c r="U62" s="202">
        <v>9.8800000000000008</v>
      </c>
      <c r="V62" s="202">
        <v>0.18</v>
      </c>
      <c r="W62" s="202">
        <v>0.36</v>
      </c>
      <c r="X62" s="202">
        <v>1.27</v>
      </c>
      <c r="Y62" s="202">
        <v>0</v>
      </c>
      <c r="Z62" s="202">
        <v>2.39</v>
      </c>
      <c r="AA62" s="202">
        <v>0</v>
      </c>
      <c r="AB62" s="202">
        <v>0</v>
      </c>
      <c r="AC62" s="202">
        <v>12.38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25.68</v>
      </c>
      <c r="AJ62" s="202">
        <v>0</v>
      </c>
      <c r="AK62" s="202">
        <v>0.89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10.4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0</v>
      </c>
      <c r="J63" s="202">
        <v>0.3</v>
      </c>
      <c r="K63" s="202">
        <v>5.58</v>
      </c>
      <c r="L63" s="202">
        <v>2.15</v>
      </c>
      <c r="M63" s="202">
        <v>0</v>
      </c>
      <c r="N63" s="202">
        <v>1.03</v>
      </c>
      <c r="O63" s="202">
        <v>1.7</v>
      </c>
      <c r="P63" s="202">
        <v>2.31</v>
      </c>
      <c r="Q63" s="202">
        <v>0.19</v>
      </c>
      <c r="R63" s="202">
        <v>0.36</v>
      </c>
      <c r="S63" s="202">
        <v>0.9</v>
      </c>
      <c r="T63" s="202">
        <v>0</v>
      </c>
      <c r="U63" s="202">
        <v>9.8800000000000008</v>
      </c>
      <c r="V63" s="202">
        <v>0.18</v>
      </c>
      <c r="W63" s="202">
        <v>0.37</v>
      </c>
      <c r="X63" s="202">
        <v>1.27</v>
      </c>
      <c r="Y63" s="202">
        <v>0</v>
      </c>
      <c r="Z63" s="202">
        <v>2.39</v>
      </c>
      <c r="AA63" s="202">
        <v>0</v>
      </c>
      <c r="AB63" s="202">
        <v>0</v>
      </c>
      <c r="AC63" s="202">
        <v>5.25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18.18</v>
      </c>
      <c r="AJ63" s="202">
        <v>0</v>
      </c>
      <c r="AK63" s="202">
        <v>3.9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4.68</v>
      </c>
    </row>
    <row r="64" spans="1:42">
      <c r="A64" t="s">
        <v>106</v>
      </c>
      <c r="B64" s="202">
        <v>0</v>
      </c>
      <c r="C64" s="202">
        <v>10.4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0</v>
      </c>
      <c r="J64" s="202">
        <v>0.3</v>
      </c>
      <c r="K64" s="202">
        <v>5.58</v>
      </c>
      <c r="L64" s="202">
        <v>2.15</v>
      </c>
      <c r="M64" s="202">
        <v>0</v>
      </c>
      <c r="N64" s="202">
        <v>1.03</v>
      </c>
      <c r="O64" s="202">
        <v>1.7</v>
      </c>
      <c r="P64" s="202">
        <v>2.31</v>
      </c>
      <c r="Q64" s="202">
        <v>0.19</v>
      </c>
      <c r="R64" s="202">
        <v>0.36</v>
      </c>
      <c r="S64" s="202">
        <v>0.9</v>
      </c>
      <c r="T64" s="202">
        <v>0</v>
      </c>
      <c r="U64" s="202">
        <v>9.8800000000000008</v>
      </c>
      <c r="V64" s="202">
        <v>0.18</v>
      </c>
      <c r="W64" s="202">
        <v>0.37</v>
      </c>
      <c r="X64" s="202">
        <v>1.27</v>
      </c>
      <c r="Y64" s="202">
        <v>0</v>
      </c>
      <c r="Z64" s="202">
        <v>2.39</v>
      </c>
      <c r="AA64" s="202">
        <v>0</v>
      </c>
      <c r="AB64" s="202">
        <v>0</v>
      </c>
      <c r="AC64" s="202">
        <v>5.25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18.18</v>
      </c>
      <c r="AJ64" s="202">
        <v>0</v>
      </c>
      <c r="AK64" s="202">
        <v>3.9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4.68</v>
      </c>
    </row>
    <row r="65" spans="1:42">
      <c r="A65" t="s">
        <v>107</v>
      </c>
      <c r="B65" s="202">
        <v>0</v>
      </c>
      <c r="C65" s="202">
        <v>10.4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0</v>
      </c>
      <c r="J65" s="202">
        <v>0.3</v>
      </c>
      <c r="K65" s="202">
        <v>5.58</v>
      </c>
      <c r="L65" s="202">
        <v>2.15</v>
      </c>
      <c r="M65" s="202">
        <v>0</v>
      </c>
      <c r="N65" s="202">
        <v>1.03</v>
      </c>
      <c r="O65" s="202">
        <v>1.7</v>
      </c>
      <c r="P65" s="202">
        <v>2.31</v>
      </c>
      <c r="Q65" s="202">
        <v>0.19</v>
      </c>
      <c r="R65" s="202">
        <v>0.36</v>
      </c>
      <c r="S65" s="202">
        <v>0.9</v>
      </c>
      <c r="T65" s="202">
        <v>0</v>
      </c>
      <c r="U65" s="202">
        <v>9.8800000000000008</v>
      </c>
      <c r="V65" s="202">
        <v>0.18</v>
      </c>
      <c r="W65" s="202">
        <v>0.37</v>
      </c>
      <c r="X65" s="202">
        <v>1.27</v>
      </c>
      <c r="Y65" s="202">
        <v>0</v>
      </c>
      <c r="Z65" s="202">
        <v>2.39</v>
      </c>
      <c r="AA65" s="202">
        <v>0</v>
      </c>
      <c r="AB65" s="202">
        <v>0</v>
      </c>
      <c r="AC65" s="202">
        <v>5.25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18.18</v>
      </c>
      <c r="AJ65" s="202">
        <v>0</v>
      </c>
      <c r="AK65" s="202">
        <v>3.9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4.68</v>
      </c>
    </row>
    <row r="66" spans="1:42">
      <c r="A66" t="s">
        <v>108</v>
      </c>
      <c r="B66" s="202">
        <v>0</v>
      </c>
      <c r="C66" s="202">
        <v>10.4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0</v>
      </c>
      <c r="J66" s="202">
        <v>0.3</v>
      </c>
      <c r="K66" s="202">
        <v>5.58</v>
      </c>
      <c r="L66" s="202">
        <v>2.15</v>
      </c>
      <c r="M66" s="202">
        <v>0</v>
      </c>
      <c r="N66" s="202">
        <v>1.03</v>
      </c>
      <c r="O66" s="202">
        <v>1.7</v>
      </c>
      <c r="P66" s="202">
        <v>2.31</v>
      </c>
      <c r="Q66" s="202">
        <v>0.19</v>
      </c>
      <c r="R66" s="202">
        <v>0.36</v>
      </c>
      <c r="S66" s="202">
        <v>0.9</v>
      </c>
      <c r="T66" s="202">
        <v>0</v>
      </c>
      <c r="U66" s="202">
        <v>9.8800000000000008</v>
      </c>
      <c r="V66" s="202">
        <v>0.18</v>
      </c>
      <c r="W66" s="202">
        <v>0.37</v>
      </c>
      <c r="X66" s="202">
        <v>1.27</v>
      </c>
      <c r="Y66" s="202">
        <v>0</v>
      </c>
      <c r="Z66" s="202">
        <v>2.39</v>
      </c>
      <c r="AA66" s="202">
        <v>0</v>
      </c>
      <c r="AB66" s="202">
        <v>0</v>
      </c>
      <c r="AC66" s="202">
        <v>5.25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18.18</v>
      </c>
      <c r="AJ66" s="202">
        <v>0</v>
      </c>
      <c r="AK66" s="202">
        <v>3.9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4.68</v>
      </c>
    </row>
    <row r="67" spans="1:42">
      <c r="A67" t="s">
        <v>109</v>
      </c>
      <c r="B67" s="202">
        <v>0</v>
      </c>
      <c r="C67" s="202">
        <v>10.4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0</v>
      </c>
      <c r="J67" s="202">
        <v>0.3</v>
      </c>
      <c r="K67" s="202">
        <v>5.58</v>
      </c>
      <c r="L67" s="202">
        <v>2.15</v>
      </c>
      <c r="M67" s="202">
        <v>0</v>
      </c>
      <c r="N67" s="202">
        <v>1.03</v>
      </c>
      <c r="O67" s="202">
        <v>1.7</v>
      </c>
      <c r="P67" s="202">
        <v>2.31</v>
      </c>
      <c r="Q67" s="202">
        <v>0.19</v>
      </c>
      <c r="R67" s="202">
        <v>0.36</v>
      </c>
      <c r="S67" s="202">
        <v>0.9</v>
      </c>
      <c r="T67" s="202">
        <v>0</v>
      </c>
      <c r="U67" s="202">
        <v>9.8800000000000008</v>
      </c>
      <c r="V67" s="202">
        <v>0.18</v>
      </c>
      <c r="W67" s="202">
        <v>0.37</v>
      </c>
      <c r="X67" s="202">
        <v>1.27</v>
      </c>
      <c r="Y67" s="202">
        <v>0</v>
      </c>
      <c r="Z67" s="202">
        <v>2.39</v>
      </c>
      <c r="AA67" s="202">
        <v>0</v>
      </c>
      <c r="AB67" s="202">
        <v>0</v>
      </c>
      <c r="AC67" s="202">
        <v>5.25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18.18</v>
      </c>
      <c r="AJ67" s="202">
        <v>0</v>
      </c>
      <c r="AK67" s="202">
        <v>3.9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4.68</v>
      </c>
    </row>
    <row r="68" spans="1:42">
      <c r="A68" t="s">
        <v>110</v>
      </c>
      <c r="B68" s="202">
        <v>0</v>
      </c>
      <c r="C68" s="202">
        <v>10.4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0</v>
      </c>
      <c r="J68" s="202">
        <v>0.3</v>
      </c>
      <c r="K68" s="202">
        <v>5.58</v>
      </c>
      <c r="L68" s="202">
        <v>2.15</v>
      </c>
      <c r="M68" s="202">
        <v>0</v>
      </c>
      <c r="N68" s="202">
        <v>1.03</v>
      </c>
      <c r="O68" s="202">
        <v>1.7</v>
      </c>
      <c r="P68" s="202">
        <v>2.31</v>
      </c>
      <c r="Q68" s="202">
        <v>0.19</v>
      </c>
      <c r="R68" s="202">
        <v>0.36</v>
      </c>
      <c r="S68" s="202">
        <v>0.9</v>
      </c>
      <c r="T68" s="202">
        <v>0</v>
      </c>
      <c r="U68" s="202">
        <v>9.8800000000000008</v>
      </c>
      <c r="V68" s="202">
        <v>0.18</v>
      </c>
      <c r="W68" s="202">
        <v>0.37</v>
      </c>
      <c r="X68" s="202">
        <v>1.27</v>
      </c>
      <c r="Y68" s="202">
        <v>0</v>
      </c>
      <c r="Z68" s="202">
        <v>2.39</v>
      </c>
      <c r="AA68" s="202">
        <v>0</v>
      </c>
      <c r="AB68" s="202">
        <v>0</v>
      </c>
      <c r="AC68" s="202">
        <v>7.69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21.69</v>
      </c>
      <c r="AJ68" s="202">
        <v>0</v>
      </c>
      <c r="AK68" s="202">
        <v>3.9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4.68</v>
      </c>
    </row>
    <row r="69" spans="1:42">
      <c r="A69" t="s">
        <v>111</v>
      </c>
      <c r="B69" s="202">
        <v>0</v>
      </c>
      <c r="C69" s="202">
        <v>10.4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0</v>
      </c>
      <c r="J69" s="202">
        <v>0.3</v>
      </c>
      <c r="K69" s="202">
        <v>5.58</v>
      </c>
      <c r="L69" s="202">
        <v>2.15</v>
      </c>
      <c r="M69" s="202">
        <v>0</v>
      </c>
      <c r="N69" s="202">
        <v>1.03</v>
      </c>
      <c r="O69" s="202">
        <v>1.7</v>
      </c>
      <c r="P69" s="202">
        <v>2.31</v>
      </c>
      <c r="Q69" s="202">
        <v>0.19</v>
      </c>
      <c r="R69" s="202">
        <v>0.36</v>
      </c>
      <c r="S69" s="202">
        <v>0.9</v>
      </c>
      <c r="T69" s="202">
        <v>0</v>
      </c>
      <c r="U69" s="202">
        <v>9.8800000000000008</v>
      </c>
      <c r="V69" s="202">
        <v>0.18</v>
      </c>
      <c r="W69" s="202">
        <v>0.37</v>
      </c>
      <c r="X69" s="202">
        <v>1.27</v>
      </c>
      <c r="Y69" s="202">
        <v>0</v>
      </c>
      <c r="Z69" s="202">
        <v>2.39</v>
      </c>
      <c r="AA69" s="202">
        <v>0</v>
      </c>
      <c r="AB69" s="202">
        <v>0</v>
      </c>
      <c r="AC69" s="202">
        <v>13.09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25.89</v>
      </c>
      <c r="AJ69" s="202">
        <v>0</v>
      </c>
      <c r="AK69" s="202">
        <v>3.9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4.68</v>
      </c>
    </row>
    <row r="70" spans="1:42">
      <c r="A70" t="s">
        <v>112</v>
      </c>
      <c r="B70" s="202">
        <v>0</v>
      </c>
      <c r="C70" s="202">
        <v>10.4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0</v>
      </c>
      <c r="J70" s="202">
        <v>0.3</v>
      </c>
      <c r="K70" s="202">
        <v>5.58</v>
      </c>
      <c r="L70" s="202">
        <v>2.15</v>
      </c>
      <c r="M70" s="202">
        <v>0</v>
      </c>
      <c r="N70" s="202">
        <v>1.03</v>
      </c>
      <c r="O70" s="202">
        <v>1.7</v>
      </c>
      <c r="P70" s="202">
        <v>2.31</v>
      </c>
      <c r="Q70" s="202">
        <v>0.19</v>
      </c>
      <c r="R70" s="202">
        <v>0.36</v>
      </c>
      <c r="S70" s="202">
        <v>0.9</v>
      </c>
      <c r="T70" s="202">
        <v>0</v>
      </c>
      <c r="U70" s="202">
        <v>9.8800000000000008</v>
      </c>
      <c r="V70" s="202">
        <v>0.18</v>
      </c>
      <c r="W70" s="202">
        <v>0.37</v>
      </c>
      <c r="X70" s="202">
        <v>1.27</v>
      </c>
      <c r="Y70" s="202">
        <v>0</v>
      </c>
      <c r="Z70" s="202">
        <v>2.39</v>
      </c>
      <c r="AA70" s="202">
        <v>0</v>
      </c>
      <c r="AB70" s="202">
        <v>0</v>
      </c>
      <c r="AC70" s="202">
        <v>13.09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25.89</v>
      </c>
      <c r="AJ70" s="202">
        <v>0</v>
      </c>
      <c r="AK70" s="202">
        <v>3.9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4.68</v>
      </c>
    </row>
    <row r="71" spans="1:42">
      <c r="A71" t="s">
        <v>113</v>
      </c>
      <c r="B71" s="202">
        <v>0</v>
      </c>
      <c r="C71" s="202">
        <v>10.4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3.37</v>
      </c>
      <c r="J71" s="202">
        <v>0</v>
      </c>
      <c r="K71" s="202">
        <v>5.58</v>
      </c>
      <c r="L71" s="202">
        <v>2.15</v>
      </c>
      <c r="M71" s="202">
        <v>0</v>
      </c>
      <c r="N71" s="202">
        <v>1.03</v>
      </c>
      <c r="O71" s="202">
        <v>1.7</v>
      </c>
      <c r="P71" s="202">
        <v>2.31</v>
      </c>
      <c r="Q71" s="202">
        <v>0.19</v>
      </c>
      <c r="R71" s="202">
        <v>0.36</v>
      </c>
      <c r="S71" s="202">
        <v>0.9</v>
      </c>
      <c r="T71" s="202">
        <v>0</v>
      </c>
      <c r="U71" s="202">
        <v>9.8800000000000008</v>
      </c>
      <c r="V71" s="202">
        <v>0.18</v>
      </c>
      <c r="W71" s="202">
        <v>0.37</v>
      </c>
      <c r="X71" s="202">
        <v>1.27</v>
      </c>
      <c r="Y71" s="202">
        <v>0</v>
      </c>
      <c r="Z71" s="202">
        <v>2.39</v>
      </c>
      <c r="AA71" s="202">
        <v>0</v>
      </c>
      <c r="AB71" s="202">
        <v>0</v>
      </c>
      <c r="AC71" s="202">
        <v>12.38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26.21</v>
      </c>
      <c r="AJ71" s="202">
        <v>0</v>
      </c>
      <c r="AK71" s="202">
        <v>3.9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4.68</v>
      </c>
    </row>
    <row r="72" spans="1:42">
      <c r="A72" t="s">
        <v>114</v>
      </c>
      <c r="B72" s="202">
        <v>0</v>
      </c>
      <c r="C72" s="202">
        <v>10.4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3.37</v>
      </c>
      <c r="J72" s="202">
        <v>0</v>
      </c>
      <c r="K72" s="202">
        <v>5.58</v>
      </c>
      <c r="L72" s="202">
        <v>2.15</v>
      </c>
      <c r="M72" s="202">
        <v>0</v>
      </c>
      <c r="N72" s="202">
        <v>1.03</v>
      </c>
      <c r="O72" s="202">
        <v>1.7</v>
      </c>
      <c r="P72" s="202">
        <v>2.31</v>
      </c>
      <c r="Q72" s="202">
        <v>0.19</v>
      </c>
      <c r="R72" s="202">
        <v>0.36</v>
      </c>
      <c r="S72" s="202">
        <v>0.9</v>
      </c>
      <c r="T72" s="202">
        <v>0</v>
      </c>
      <c r="U72" s="202">
        <v>9.8800000000000008</v>
      </c>
      <c r="V72" s="202">
        <v>0.18</v>
      </c>
      <c r="W72" s="202">
        <v>0.37</v>
      </c>
      <c r="X72" s="202">
        <v>1.27</v>
      </c>
      <c r="Y72" s="202">
        <v>0</v>
      </c>
      <c r="Z72" s="202">
        <v>2.39</v>
      </c>
      <c r="AA72" s="202">
        <v>0</v>
      </c>
      <c r="AB72" s="202">
        <v>0</v>
      </c>
      <c r="AC72" s="202">
        <v>12.38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26.21</v>
      </c>
      <c r="AJ72" s="202">
        <v>0</v>
      </c>
      <c r="AK72" s="202">
        <v>3.9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4.68</v>
      </c>
    </row>
    <row r="73" spans="1:42">
      <c r="A73" t="s">
        <v>115</v>
      </c>
      <c r="B73" s="202">
        <v>0</v>
      </c>
      <c r="C73" s="202">
        <v>10.4</v>
      </c>
      <c r="D73" s="202">
        <v>0</v>
      </c>
      <c r="E73" s="202">
        <v>0</v>
      </c>
      <c r="F73" s="202">
        <v>11.51</v>
      </c>
      <c r="G73" s="202">
        <v>0</v>
      </c>
      <c r="H73" s="202">
        <v>0</v>
      </c>
      <c r="I73" s="202">
        <v>1.98</v>
      </c>
      <c r="J73" s="202">
        <v>0</v>
      </c>
      <c r="K73" s="202">
        <v>5.58</v>
      </c>
      <c r="L73" s="202">
        <v>2.15</v>
      </c>
      <c r="M73" s="202">
        <v>0</v>
      </c>
      <c r="N73" s="202">
        <v>1.03</v>
      </c>
      <c r="O73" s="202">
        <v>1.7</v>
      </c>
      <c r="P73" s="202">
        <v>2.31</v>
      </c>
      <c r="Q73" s="202">
        <v>0.19</v>
      </c>
      <c r="R73" s="202">
        <v>0.36</v>
      </c>
      <c r="S73" s="202">
        <v>0.9</v>
      </c>
      <c r="T73" s="202">
        <v>0</v>
      </c>
      <c r="U73" s="202">
        <v>9.8800000000000008</v>
      </c>
      <c r="V73" s="202">
        <v>0.18</v>
      </c>
      <c r="W73" s="202">
        <v>0.37</v>
      </c>
      <c r="X73" s="202">
        <v>1.27</v>
      </c>
      <c r="Y73" s="202">
        <v>0</v>
      </c>
      <c r="Z73" s="202">
        <v>2.39</v>
      </c>
      <c r="AA73" s="202">
        <v>0</v>
      </c>
      <c r="AB73" s="202">
        <v>0</v>
      </c>
      <c r="AC73" s="202">
        <v>12.38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26.21</v>
      </c>
      <c r="AJ73" s="202">
        <v>0</v>
      </c>
      <c r="AK73" s="202">
        <v>3.9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4.68</v>
      </c>
    </row>
    <row r="74" spans="1:42">
      <c r="A74" t="s">
        <v>116</v>
      </c>
      <c r="B74" s="202">
        <v>0</v>
      </c>
      <c r="C74" s="202">
        <v>10.4</v>
      </c>
      <c r="D74" s="202">
        <v>0</v>
      </c>
      <c r="E74" s="202">
        <v>0</v>
      </c>
      <c r="F74" s="202">
        <v>5.23</v>
      </c>
      <c r="G74" s="202">
        <v>0.28000000000000003</v>
      </c>
      <c r="H74" s="202">
        <v>0</v>
      </c>
      <c r="I74" s="202">
        <v>1.98</v>
      </c>
      <c r="J74" s="202">
        <v>0</v>
      </c>
      <c r="K74" s="202">
        <v>5.58</v>
      </c>
      <c r="L74" s="202">
        <v>2.15</v>
      </c>
      <c r="M74" s="202">
        <v>0</v>
      </c>
      <c r="N74" s="202">
        <v>1.03</v>
      </c>
      <c r="O74" s="202">
        <v>1.7</v>
      </c>
      <c r="P74" s="202">
        <v>2.31</v>
      </c>
      <c r="Q74" s="202">
        <v>0.19</v>
      </c>
      <c r="R74" s="202">
        <v>0.36</v>
      </c>
      <c r="S74" s="202">
        <v>0.9</v>
      </c>
      <c r="T74" s="202">
        <v>0</v>
      </c>
      <c r="U74" s="202">
        <v>9.8800000000000008</v>
      </c>
      <c r="V74" s="202">
        <v>0.18</v>
      </c>
      <c r="W74" s="202">
        <v>0.37</v>
      </c>
      <c r="X74" s="202">
        <v>1.27</v>
      </c>
      <c r="Y74" s="202">
        <v>0</v>
      </c>
      <c r="Z74" s="202">
        <v>2.39</v>
      </c>
      <c r="AA74" s="202">
        <v>0</v>
      </c>
      <c r="AB74" s="202">
        <v>0</v>
      </c>
      <c r="AC74" s="202">
        <v>12.38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26.62</v>
      </c>
      <c r="AJ74" s="202">
        <v>0</v>
      </c>
      <c r="AK74" s="202">
        <v>3.37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4.68</v>
      </c>
    </row>
    <row r="75" spans="1:42">
      <c r="A75" t="s">
        <v>117</v>
      </c>
      <c r="B75" s="202">
        <v>0</v>
      </c>
      <c r="C75" s="202">
        <v>4.57</v>
      </c>
      <c r="D75" s="202">
        <v>0</v>
      </c>
      <c r="E75" s="202">
        <v>0</v>
      </c>
      <c r="F75" s="202">
        <v>10.59</v>
      </c>
      <c r="G75" s="202">
        <v>0.55000000000000004</v>
      </c>
      <c r="H75" s="202">
        <v>0</v>
      </c>
      <c r="I75" s="202">
        <v>9.57</v>
      </c>
      <c r="J75" s="202">
        <v>5.94</v>
      </c>
      <c r="K75" s="202">
        <v>5.58</v>
      </c>
      <c r="L75" s="202">
        <v>2.15</v>
      </c>
      <c r="M75" s="202">
        <v>0</v>
      </c>
      <c r="N75" s="202">
        <v>1.03</v>
      </c>
      <c r="O75" s="202">
        <v>1.7</v>
      </c>
      <c r="P75" s="202">
        <v>2.2599999999999998</v>
      </c>
      <c r="Q75" s="202">
        <v>0.19</v>
      </c>
      <c r="R75" s="202">
        <v>0.36</v>
      </c>
      <c r="S75" s="202">
        <v>0.9</v>
      </c>
      <c r="T75" s="202">
        <v>0</v>
      </c>
      <c r="U75" s="202">
        <v>9.8800000000000008</v>
      </c>
      <c r="V75" s="202">
        <v>0.18</v>
      </c>
      <c r="W75" s="202">
        <v>0.37</v>
      </c>
      <c r="X75" s="202">
        <v>1.27</v>
      </c>
      <c r="Y75" s="202">
        <v>0</v>
      </c>
      <c r="Z75" s="202">
        <v>2.39</v>
      </c>
      <c r="AA75" s="202">
        <v>0</v>
      </c>
      <c r="AB75" s="202">
        <v>0</v>
      </c>
      <c r="AC75" s="202">
        <v>5.25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18.18</v>
      </c>
      <c r="AJ75" s="202">
        <v>0</v>
      </c>
      <c r="AK75" s="202">
        <v>2.88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4.68</v>
      </c>
    </row>
    <row r="76" spans="1:42">
      <c r="A76" t="s">
        <v>118</v>
      </c>
      <c r="B76" s="202">
        <v>0</v>
      </c>
      <c r="C76" s="202">
        <v>2.42</v>
      </c>
      <c r="D76" s="202">
        <v>0</v>
      </c>
      <c r="E76" s="202">
        <v>0</v>
      </c>
      <c r="F76" s="202">
        <v>10.59</v>
      </c>
      <c r="G76" s="202">
        <v>0.83</v>
      </c>
      <c r="H76" s="202">
        <v>0</v>
      </c>
      <c r="I76" s="202">
        <v>9.57</v>
      </c>
      <c r="J76" s="202">
        <v>5.94</v>
      </c>
      <c r="K76" s="202">
        <v>5.58</v>
      </c>
      <c r="L76" s="202">
        <v>2.15</v>
      </c>
      <c r="M76" s="202">
        <v>0</v>
      </c>
      <c r="N76" s="202">
        <v>1.03</v>
      </c>
      <c r="O76" s="202">
        <v>1.7</v>
      </c>
      <c r="P76" s="202">
        <v>2.2599999999999998</v>
      </c>
      <c r="Q76" s="202">
        <v>0.19</v>
      </c>
      <c r="R76" s="202">
        <v>0.36</v>
      </c>
      <c r="S76" s="202">
        <v>0.9</v>
      </c>
      <c r="T76" s="202">
        <v>0</v>
      </c>
      <c r="U76" s="202">
        <v>9.8800000000000008</v>
      </c>
      <c r="V76" s="202">
        <v>0.18</v>
      </c>
      <c r="W76" s="202">
        <v>0.37</v>
      </c>
      <c r="X76" s="202">
        <v>1.27</v>
      </c>
      <c r="Y76" s="202">
        <v>0</v>
      </c>
      <c r="Z76" s="202">
        <v>2.39</v>
      </c>
      <c r="AA76" s="202">
        <v>0</v>
      </c>
      <c r="AB76" s="202">
        <v>0</v>
      </c>
      <c r="AC76" s="202">
        <v>5.25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18.18</v>
      </c>
      <c r="AJ76" s="202">
        <v>0</v>
      </c>
      <c r="AK76" s="202">
        <v>3.12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4.68</v>
      </c>
    </row>
    <row r="77" spans="1:42">
      <c r="A77" t="s">
        <v>119</v>
      </c>
      <c r="B77" s="202">
        <v>0</v>
      </c>
      <c r="C77" s="202">
        <v>3.97</v>
      </c>
      <c r="D77" s="202">
        <v>0</v>
      </c>
      <c r="E77" s="202">
        <v>0</v>
      </c>
      <c r="F77" s="202">
        <v>8.9600000000000009</v>
      </c>
      <c r="G77" s="202">
        <v>0.83</v>
      </c>
      <c r="H77" s="202">
        <v>0</v>
      </c>
      <c r="I77" s="202">
        <v>9.57</v>
      </c>
      <c r="J77" s="202">
        <v>6.73</v>
      </c>
      <c r="K77" s="202">
        <v>5.58</v>
      </c>
      <c r="L77" s="202">
        <v>2.15</v>
      </c>
      <c r="M77" s="202">
        <v>0</v>
      </c>
      <c r="N77" s="202">
        <v>1.03</v>
      </c>
      <c r="O77" s="202">
        <v>1.7</v>
      </c>
      <c r="P77" s="202">
        <v>3.75</v>
      </c>
      <c r="Q77" s="202">
        <v>0.19</v>
      </c>
      <c r="R77" s="202">
        <v>0.36</v>
      </c>
      <c r="S77" s="202">
        <v>0.9</v>
      </c>
      <c r="T77" s="202">
        <v>0</v>
      </c>
      <c r="U77" s="202">
        <v>9.8800000000000008</v>
      </c>
      <c r="V77" s="202">
        <v>0.18</v>
      </c>
      <c r="W77" s="202">
        <v>0.37</v>
      </c>
      <c r="X77" s="202">
        <v>1.27</v>
      </c>
      <c r="Y77" s="202">
        <v>0</v>
      </c>
      <c r="Z77" s="202">
        <v>2.39</v>
      </c>
      <c r="AA77" s="202">
        <v>0</v>
      </c>
      <c r="AB77" s="202">
        <v>0</v>
      </c>
      <c r="AC77" s="202">
        <v>12.38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26.62</v>
      </c>
      <c r="AJ77" s="202">
        <v>0</v>
      </c>
      <c r="AK77" s="202">
        <v>3.12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4.68</v>
      </c>
    </row>
    <row r="78" spans="1:42">
      <c r="A78" t="s">
        <v>120</v>
      </c>
      <c r="B78" s="202">
        <v>0</v>
      </c>
      <c r="C78" s="202">
        <v>4.21</v>
      </c>
      <c r="D78" s="202">
        <v>0</v>
      </c>
      <c r="E78" s="202">
        <v>0</v>
      </c>
      <c r="F78" s="202">
        <v>8.9600000000000009</v>
      </c>
      <c r="G78" s="202">
        <v>0.83</v>
      </c>
      <c r="H78" s="202">
        <v>0</v>
      </c>
      <c r="I78" s="202">
        <v>9.57</v>
      </c>
      <c r="J78" s="202">
        <v>6.73</v>
      </c>
      <c r="K78" s="202">
        <v>5.58</v>
      </c>
      <c r="L78" s="202">
        <v>2.15</v>
      </c>
      <c r="M78" s="202">
        <v>0</v>
      </c>
      <c r="N78" s="202">
        <v>1.03</v>
      </c>
      <c r="O78" s="202">
        <v>1.7</v>
      </c>
      <c r="P78" s="202">
        <v>3.75</v>
      </c>
      <c r="Q78" s="202">
        <v>0.19</v>
      </c>
      <c r="R78" s="202">
        <v>0.36</v>
      </c>
      <c r="S78" s="202">
        <v>0.9</v>
      </c>
      <c r="T78" s="202">
        <v>0</v>
      </c>
      <c r="U78" s="202">
        <v>9.8800000000000008</v>
      </c>
      <c r="V78" s="202">
        <v>0.18</v>
      </c>
      <c r="W78" s="202">
        <v>0.37</v>
      </c>
      <c r="X78" s="202">
        <v>1.27</v>
      </c>
      <c r="Y78" s="202">
        <v>0</v>
      </c>
      <c r="Z78" s="202">
        <v>2.39</v>
      </c>
      <c r="AA78" s="202">
        <v>0</v>
      </c>
      <c r="AB78" s="202">
        <v>0</v>
      </c>
      <c r="AC78" s="202">
        <v>12.38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26.62</v>
      </c>
      <c r="AJ78" s="202">
        <v>0</v>
      </c>
      <c r="AK78" s="202">
        <v>3.12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4.68</v>
      </c>
    </row>
    <row r="79" spans="1:42">
      <c r="A79" t="s">
        <v>121</v>
      </c>
      <c r="B79" s="202">
        <v>0</v>
      </c>
      <c r="C79" s="202">
        <v>4.21</v>
      </c>
      <c r="D79" s="202">
        <v>0</v>
      </c>
      <c r="E79" s="202">
        <v>0</v>
      </c>
      <c r="F79" s="202">
        <v>11.06</v>
      </c>
      <c r="G79" s="202">
        <v>0.83</v>
      </c>
      <c r="H79" s="202">
        <v>0</v>
      </c>
      <c r="I79" s="202">
        <v>9.57</v>
      </c>
      <c r="J79" s="202">
        <v>6.73</v>
      </c>
      <c r="K79" s="202">
        <v>5.58</v>
      </c>
      <c r="L79" s="202">
        <v>2.15</v>
      </c>
      <c r="M79" s="202">
        <v>0</v>
      </c>
      <c r="N79" s="202">
        <v>1.03</v>
      </c>
      <c r="O79" s="202">
        <v>1.7</v>
      </c>
      <c r="P79" s="202">
        <v>2.31</v>
      </c>
      <c r="Q79" s="202">
        <v>0.19</v>
      </c>
      <c r="R79" s="202">
        <v>0.36</v>
      </c>
      <c r="S79" s="202">
        <v>0.9</v>
      </c>
      <c r="T79" s="202">
        <v>0</v>
      </c>
      <c r="U79" s="202">
        <v>9.8800000000000008</v>
      </c>
      <c r="V79" s="202">
        <v>0.18</v>
      </c>
      <c r="W79" s="202">
        <v>0.37</v>
      </c>
      <c r="X79" s="202">
        <v>1.27</v>
      </c>
      <c r="Y79" s="202">
        <v>0</v>
      </c>
      <c r="Z79" s="202">
        <v>2.39</v>
      </c>
      <c r="AA79" s="202">
        <v>0</v>
      </c>
      <c r="AB79" s="202">
        <v>0</v>
      </c>
      <c r="AC79" s="202">
        <v>12.38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27</v>
      </c>
      <c r="AJ79" s="202">
        <v>0</v>
      </c>
      <c r="AK79" s="202">
        <v>3.11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4.68</v>
      </c>
    </row>
    <row r="80" spans="1:42">
      <c r="A80" t="s">
        <v>122</v>
      </c>
      <c r="B80" s="202">
        <v>0</v>
      </c>
      <c r="C80" s="202">
        <v>4.21</v>
      </c>
      <c r="D80" s="202">
        <v>0</v>
      </c>
      <c r="E80" s="202">
        <v>0</v>
      </c>
      <c r="F80" s="202">
        <v>11.06</v>
      </c>
      <c r="G80" s="202">
        <v>0.83</v>
      </c>
      <c r="H80" s="202">
        <v>0</v>
      </c>
      <c r="I80" s="202">
        <v>9.57</v>
      </c>
      <c r="J80" s="202">
        <v>6.73</v>
      </c>
      <c r="K80" s="202">
        <v>5.58</v>
      </c>
      <c r="L80" s="202">
        <v>2.15</v>
      </c>
      <c r="M80" s="202">
        <v>0</v>
      </c>
      <c r="N80" s="202">
        <v>1.03</v>
      </c>
      <c r="O80" s="202">
        <v>1.7</v>
      </c>
      <c r="P80" s="202">
        <v>2.31</v>
      </c>
      <c r="Q80" s="202">
        <v>0.19</v>
      </c>
      <c r="R80" s="202">
        <v>0.36</v>
      </c>
      <c r="S80" s="202">
        <v>0.9</v>
      </c>
      <c r="T80" s="202">
        <v>0</v>
      </c>
      <c r="U80" s="202">
        <v>9.8800000000000008</v>
      </c>
      <c r="V80" s="202">
        <v>0.18</v>
      </c>
      <c r="W80" s="202">
        <v>0.37</v>
      </c>
      <c r="X80" s="202">
        <v>1.27</v>
      </c>
      <c r="Y80" s="202">
        <v>0</v>
      </c>
      <c r="Z80" s="202">
        <v>2.39</v>
      </c>
      <c r="AA80" s="202">
        <v>0</v>
      </c>
      <c r="AB80" s="202">
        <v>0</v>
      </c>
      <c r="AC80" s="202">
        <v>12.38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4.68</v>
      </c>
    </row>
    <row r="81" spans="1:42">
      <c r="A81" t="s">
        <v>123</v>
      </c>
      <c r="B81" s="202">
        <v>0</v>
      </c>
      <c r="C81" s="202">
        <v>4.21</v>
      </c>
      <c r="D81" s="202">
        <v>0</v>
      </c>
      <c r="E81" s="202">
        <v>0</v>
      </c>
      <c r="F81" s="202">
        <v>16.690000000000001</v>
      </c>
      <c r="G81" s="202">
        <v>0.83</v>
      </c>
      <c r="H81" s="202">
        <v>0</v>
      </c>
      <c r="I81" s="202">
        <v>9.57</v>
      </c>
      <c r="J81" s="202">
        <v>6.73</v>
      </c>
      <c r="K81" s="202">
        <v>5.58</v>
      </c>
      <c r="L81" s="202">
        <v>2.15</v>
      </c>
      <c r="M81" s="202">
        <v>0</v>
      </c>
      <c r="N81" s="202">
        <v>1.03</v>
      </c>
      <c r="O81" s="202">
        <v>1.7</v>
      </c>
      <c r="P81" s="202">
        <v>2.31</v>
      </c>
      <c r="Q81" s="202">
        <v>0.19</v>
      </c>
      <c r="R81" s="202">
        <v>0.36</v>
      </c>
      <c r="S81" s="202">
        <v>0.9</v>
      </c>
      <c r="T81" s="202">
        <v>0</v>
      </c>
      <c r="U81" s="202">
        <v>9.8800000000000008</v>
      </c>
      <c r="V81" s="202">
        <v>0.18</v>
      </c>
      <c r="W81" s="202">
        <v>0.37</v>
      </c>
      <c r="X81" s="202">
        <v>1.27</v>
      </c>
      <c r="Y81" s="202">
        <v>0</v>
      </c>
      <c r="Z81" s="202">
        <v>2.39</v>
      </c>
      <c r="AA81" s="202">
        <v>0</v>
      </c>
      <c r="AB81" s="202">
        <v>0</v>
      </c>
      <c r="AC81" s="202">
        <v>12.38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145.08000000000001</v>
      </c>
      <c r="AP81" s="202">
        <v>0</v>
      </c>
    </row>
    <row r="82" spans="1:42">
      <c r="A82" t="s">
        <v>124</v>
      </c>
      <c r="B82" s="202">
        <v>0</v>
      </c>
      <c r="C82" s="202">
        <v>4.21</v>
      </c>
      <c r="D82" s="202">
        <v>0</v>
      </c>
      <c r="E82" s="202">
        <v>0</v>
      </c>
      <c r="F82" s="202">
        <v>16.14</v>
      </c>
      <c r="G82" s="202">
        <v>0.83</v>
      </c>
      <c r="H82" s="202">
        <v>0</v>
      </c>
      <c r="I82" s="202">
        <v>9.57</v>
      </c>
      <c r="J82" s="202">
        <v>6.73</v>
      </c>
      <c r="K82" s="202">
        <v>5.58</v>
      </c>
      <c r="L82" s="202">
        <v>2.15</v>
      </c>
      <c r="M82" s="202">
        <v>0</v>
      </c>
      <c r="N82" s="202">
        <v>1.03</v>
      </c>
      <c r="O82" s="202">
        <v>1.7</v>
      </c>
      <c r="P82" s="202">
        <v>2.31</v>
      </c>
      <c r="Q82" s="202">
        <v>0.19</v>
      </c>
      <c r="R82" s="202">
        <v>0.36</v>
      </c>
      <c r="S82" s="202">
        <v>0.9</v>
      </c>
      <c r="T82" s="202">
        <v>0</v>
      </c>
      <c r="U82" s="202">
        <v>9.8800000000000008</v>
      </c>
      <c r="V82" s="202">
        <v>0.18</v>
      </c>
      <c r="W82" s="202">
        <v>0.37</v>
      </c>
      <c r="X82" s="202">
        <v>1.27</v>
      </c>
      <c r="Y82" s="202">
        <v>0</v>
      </c>
      <c r="Z82" s="202">
        <v>2.39</v>
      </c>
      <c r="AA82" s="202">
        <v>0</v>
      </c>
      <c r="AB82" s="202">
        <v>0</v>
      </c>
      <c r="AC82" s="202">
        <v>5.25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18.239999999999998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4.21</v>
      </c>
      <c r="D83" s="202">
        <v>0</v>
      </c>
      <c r="E83" s="202">
        <v>0</v>
      </c>
      <c r="F83" s="202">
        <v>16.41</v>
      </c>
      <c r="G83" s="202">
        <v>1.51</v>
      </c>
      <c r="H83" s="202">
        <v>0</v>
      </c>
      <c r="I83" s="202">
        <v>9.57</v>
      </c>
      <c r="J83" s="202">
        <v>6.73</v>
      </c>
      <c r="K83" s="202">
        <v>5.58</v>
      </c>
      <c r="L83" s="202">
        <v>2.15</v>
      </c>
      <c r="M83" s="202">
        <v>0</v>
      </c>
      <c r="N83" s="202">
        <v>1.03</v>
      </c>
      <c r="O83" s="202">
        <v>1.7</v>
      </c>
      <c r="P83" s="202">
        <v>2.31</v>
      </c>
      <c r="Q83" s="202">
        <v>0.19</v>
      </c>
      <c r="R83" s="202">
        <v>0.36</v>
      </c>
      <c r="S83" s="202">
        <v>0.9</v>
      </c>
      <c r="T83" s="202">
        <v>0</v>
      </c>
      <c r="U83" s="202">
        <v>9.8800000000000008</v>
      </c>
      <c r="V83" s="202">
        <v>0.18</v>
      </c>
      <c r="W83" s="202">
        <v>0.37</v>
      </c>
      <c r="X83" s="202">
        <v>1.27</v>
      </c>
      <c r="Y83" s="202">
        <v>0</v>
      </c>
      <c r="Z83" s="202">
        <v>2.39</v>
      </c>
      <c r="AA83" s="202">
        <v>0</v>
      </c>
      <c r="AB83" s="202">
        <v>0</v>
      </c>
      <c r="AC83" s="202">
        <v>5.25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17.809999999999999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4.21</v>
      </c>
      <c r="D84" s="202">
        <v>0</v>
      </c>
      <c r="E84" s="202">
        <v>0</v>
      </c>
      <c r="F84" s="202">
        <v>16.41</v>
      </c>
      <c r="G84" s="202">
        <v>1.51</v>
      </c>
      <c r="H84" s="202">
        <v>0</v>
      </c>
      <c r="I84" s="202">
        <v>9.57</v>
      </c>
      <c r="J84" s="202">
        <v>6.73</v>
      </c>
      <c r="K84" s="202">
        <v>5.58</v>
      </c>
      <c r="L84" s="202">
        <v>2.15</v>
      </c>
      <c r="M84" s="202">
        <v>0</v>
      </c>
      <c r="N84" s="202">
        <v>1.03</v>
      </c>
      <c r="O84" s="202">
        <v>1.7</v>
      </c>
      <c r="P84" s="202">
        <v>2.31</v>
      </c>
      <c r="Q84" s="202">
        <v>0.19</v>
      </c>
      <c r="R84" s="202">
        <v>0.36</v>
      </c>
      <c r="S84" s="202">
        <v>0.9</v>
      </c>
      <c r="T84" s="202">
        <v>0</v>
      </c>
      <c r="U84" s="202">
        <v>9.8800000000000008</v>
      </c>
      <c r="V84" s="202">
        <v>0.18</v>
      </c>
      <c r="W84" s="202">
        <v>0.37</v>
      </c>
      <c r="X84" s="202">
        <v>1.27</v>
      </c>
      <c r="Y84" s="202">
        <v>0</v>
      </c>
      <c r="Z84" s="202">
        <v>2.39</v>
      </c>
      <c r="AA84" s="202">
        <v>0</v>
      </c>
      <c r="AB84" s="202">
        <v>0</v>
      </c>
      <c r="AC84" s="202">
        <v>5.25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17.809999999999999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4.21</v>
      </c>
      <c r="D85" s="202">
        <v>0</v>
      </c>
      <c r="E85" s="202">
        <v>0</v>
      </c>
      <c r="F85" s="202">
        <v>16.41</v>
      </c>
      <c r="G85" s="202">
        <v>1.51</v>
      </c>
      <c r="H85" s="202">
        <v>0</v>
      </c>
      <c r="I85" s="202">
        <v>9.57</v>
      </c>
      <c r="J85" s="202">
        <v>6.73</v>
      </c>
      <c r="K85" s="202">
        <v>5.58</v>
      </c>
      <c r="L85" s="202">
        <v>2.15</v>
      </c>
      <c r="M85" s="202">
        <v>0</v>
      </c>
      <c r="N85" s="202">
        <v>1.03</v>
      </c>
      <c r="O85" s="202">
        <v>1.7</v>
      </c>
      <c r="P85" s="202">
        <v>2.31</v>
      </c>
      <c r="Q85" s="202">
        <v>0.19</v>
      </c>
      <c r="R85" s="202">
        <v>0.36</v>
      </c>
      <c r="S85" s="202">
        <v>0.9</v>
      </c>
      <c r="T85" s="202">
        <v>0</v>
      </c>
      <c r="U85" s="202">
        <v>9.8800000000000008</v>
      </c>
      <c r="V85" s="202">
        <v>0.18</v>
      </c>
      <c r="W85" s="202">
        <v>0.37</v>
      </c>
      <c r="X85" s="202">
        <v>1.27</v>
      </c>
      <c r="Y85" s="202">
        <v>0</v>
      </c>
      <c r="Z85" s="202">
        <v>2.39</v>
      </c>
      <c r="AA85" s="202">
        <v>0</v>
      </c>
      <c r="AB85" s="202">
        <v>0</v>
      </c>
      <c r="AC85" s="202">
        <v>5.25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21.61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140.66</v>
      </c>
      <c r="AP85" s="202">
        <v>0</v>
      </c>
    </row>
    <row r="86" spans="1:42">
      <c r="A86" t="s">
        <v>128</v>
      </c>
      <c r="B86" s="202">
        <v>0</v>
      </c>
      <c r="C86" s="202">
        <v>4.21</v>
      </c>
      <c r="D86" s="202">
        <v>0</v>
      </c>
      <c r="E86" s="202">
        <v>0</v>
      </c>
      <c r="F86" s="202">
        <v>16.41</v>
      </c>
      <c r="G86" s="202">
        <v>1.51</v>
      </c>
      <c r="H86" s="202">
        <v>0</v>
      </c>
      <c r="I86" s="202">
        <v>9.57</v>
      </c>
      <c r="J86" s="202">
        <v>6.73</v>
      </c>
      <c r="K86" s="202">
        <v>5.58</v>
      </c>
      <c r="L86" s="202">
        <v>2.15</v>
      </c>
      <c r="M86" s="202">
        <v>0</v>
      </c>
      <c r="N86" s="202">
        <v>1.03</v>
      </c>
      <c r="O86" s="202">
        <v>1.7</v>
      </c>
      <c r="P86" s="202">
        <v>2.31</v>
      </c>
      <c r="Q86" s="202">
        <v>0.19</v>
      </c>
      <c r="R86" s="202">
        <v>0.36</v>
      </c>
      <c r="S86" s="202">
        <v>0.9</v>
      </c>
      <c r="T86" s="202">
        <v>0</v>
      </c>
      <c r="U86" s="202">
        <v>9.8800000000000008</v>
      </c>
      <c r="V86" s="202">
        <v>0.18</v>
      </c>
      <c r="W86" s="202">
        <v>0.37</v>
      </c>
      <c r="X86" s="202">
        <v>1.27</v>
      </c>
      <c r="Y86" s="202">
        <v>0</v>
      </c>
      <c r="Z86" s="202">
        <v>2.39</v>
      </c>
      <c r="AA86" s="202">
        <v>0</v>
      </c>
      <c r="AB86" s="202">
        <v>0</v>
      </c>
      <c r="AC86" s="202">
        <v>5.25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16.690000000000001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140.66</v>
      </c>
      <c r="AP86" s="202">
        <v>0</v>
      </c>
    </row>
    <row r="87" spans="1:42">
      <c r="A87" t="s">
        <v>129</v>
      </c>
      <c r="B87" s="202">
        <v>0</v>
      </c>
      <c r="C87" s="202">
        <v>4.21</v>
      </c>
      <c r="D87" s="202">
        <v>0</v>
      </c>
      <c r="E87" s="202">
        <v>0</v>
      </c>
      <c r="F87" s="202">
        <v>16.41</v>
      </c>
      <c r="G87" s="202">
        <v>1.52</v>
      </c>
      <c r="H87" s="202">
        <v>0</v>
      </c>
      <c r="I87" s="202">
        <v>12.36</v>
      </c>
      <c r="J87" s="202">
        <v>3.95</v>
      </c>
      <c r="K87" s="202">
        <v>5.58</v>
      </c>
      <c r="L87" s="202">
        <v>2.15</v>
      </c>
      <c r="M87" s="202">
        <v>0</v>
      </c>
      <c r="N87" s="202">
        <v>1.03</v>
      </c>
      <c r="O87" s="202">
        <v>1.7</v>
      </c>
      <c r="P87" s="202">
        <v>2.31</v>
      </c>
      <c r="Q87" s="202">
        <v>0.19</v>
      </c>
      <c r="R87" s="202">
        <v>0.36</v>
      </c>
      <c r="S87" s="202">
        <v>0.9</v>
      </c>
      <c r="T87" s="202">
        <v>0</v>
      </c>
      <c r="U87" s="202">
        <v>9.8800000000000008</v>
      </c>
      <c r="V87" s="202">
        <v>0.18</v>
      </c>
      <c r="W87" s="202">
        <v>0.37</v>
      </c>
      <c r="X87" s="202">
        <v>1.27</v>
      </c>
      <c r="Y87" s="202">
        <v>0</v>
      </c>
      <c r="Z87" s="202">
        <v>2.39</v>
      </c>
      <c r="AA87" s="202">
        <v>0</v>
      </c>
      <c r="AB87" s="202">
        <v>0</v>
      </c>
      <c r="AC87" s="202">
        <v>12.74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26.4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140.66</v>
      </c>
      <c r="AP87" s="202">
        <v>0</v>
      </c>
    </row>
    <row r="88" spans="1:42">
      <c r="A88" t="s">
        <v>130</v>
      </c>
      <c r="B88" s="202">
        <v>0</v>
      </c>
      <c r="C88" s="202">
        <v>4.21</v>
      </c>
      <c r="D88" s="202">
        <v>0</v>
      </c>
      <c r="E88" s="202">
        <v>0</v>
      </c>
      <c r="F88" s="202">
        <v>16.41</v>
      </c>
      <c r="G88" s="202">
        <v>1.52</v>
      </c>
      <c r="H88" s="202">
        <v>0</v>
      </c>
      <c r="I88" s="202">
        <v>12.36</v>
      </c>
      <c r="J88" s="202">
        <v>3.95</v>
      </c>
      <c r="K88" s="202">
        <v>5.58</v>
      </c>
      <c r="L88" s="202">
        <v>2.15</v>
      </c>
      <c r="M88" s="202">
        <v>0</v>
      </c>
      <c r="N88" s="202">
        <v>1.03</v>
      </c>
      <c r="O88" s="202">
        <v>1.7</v>
      </c>
      <c r="P88" s="202">
        <v>2.31</v>
      </c>
      <c r="Q88" s="202">
        <v>0.19</v>
      </c>
      <c r="R88" s="202">
        <v>0.36</v>
      </c>
      <c r="S88" s="202">
        <v>0.9</v>
      </c>
      <c r="T88" s="202">
        <v>0</v>
      </c>
      <c r="U88" s="202">
        <v>9.8800000000000008</v>
      </c>
      <c r="V88" s="202">
        <v>0.18</v>
      </c>
      <c r="W88" s="202">
        <v>0.37</v>
      </c>
      <c r="X88" s="202">
        <v>1.27</v>
      </c>
      <c r="Y88" s="202">
        <v>0</v>
      </c>
      <c r="Z88" s="202">
        <v>2.39</v>
      </c>
      <c r="AA88" s="202">
        <v>0</v>
      </c>
      <c r="AB88" s="202">
        <v>0</v>
      </c>
      <c r="AC88" s="202">
        <v>12.74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26.4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140.66</v>
      </c>
      <c r="AP88" s="202">
        <v>0</v>
      </c>
    </row>
    <row r="89" spans="1:42">
      <c r="A89" t="s">
        <v>131</v>
      </c>
      <c r="B89" s="202">
        <v>0</v>
      </c>
      <c r="C89" s="202">
        <v>4.21</v>
      </c>
      <c r="D89" s="202">
        <v>0</v>
      </c>
      <c r="E89" s="202">
        <v>0</v>
      </c>
      <c r="F89" s="202">
        <v>16.41</v>
      </c>
      <c r="G89" s="202">
        <v>1.52</v>
      </c>
      <c r="H89" s="202">
        <v>0</v>
      </c>
      <c r="I89" s="202">
        <v>12.36</v>
      </c>
      <c r="J89" s="202">
        <v>3.95</v>
      </c>
      <c r="K89" s="202">
        <v>5.58</v>
      </c>
      <c r="L89" s="202">
        <v>2.15</v>
      </c>
      <c r="M89" s="202">
        <v>0</v>
      </c>
      <c r="N89" s="202">
        <v>1.03</v>
      </c>
      <c r="O89" s="202">
        <v>1.7</v>
      </c>
      <c r="P89" s="202">
        <v>2.2999999999999998</v>
      </c>
      <c r="Q89" s="202">
        <v>0.19</v>
      </c>
      <c r="R89" s="202">
        <v>0.36</v>
      </c>
      <c r="S89" s="202">
        <v>0.9</v>
      </c>
      <c r="T89" s="202">
        <v>0</v>
      </c>
      <c r="U89" s="202">
        <v>9.8800000000000008</v>
      </c>
      <c r="V89" s="202">
        <v>0.18</v>
      </c>
      <c r="W89" s="202">
        <v>0.37</v>
      </c>
      <c r="X89" s="202">
        <v>1.27</v>
      </c>
      <c r="Y89" s="202">
        <v>0</v>
      </c>
      <c r="Z89" s="202">
        <v>2.39</v>
      </c>
      <c r="AA89" s="202">
        <v>0</v>
      </c>
      <c r="AB89" s="202">
        <v>0</v>
      </c>
      <c r="AC89" s="202">
        <v>4.8099999999999996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19.899999999999999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4.21</v>
      </c>
      <c r="D90" s="202">
        <v>0</v>
      </c>
      <c r="E90" s="202">
        <v>0</v>
      </c>
      <c r="F90" s="202">
        <v>16.41</v>
      </c>
      <c r="G90" s="202">
        <v>1.52</v>
      </c>
      <c r="H90" s="202">
        <v>0</v>
      </c>
      <c r="I90" s="202">
        <v>12.36</v>
      </c>
      <c r="J90" s="202">
        <v>3.95</v>
      </c>
      <c r="K90" s="202">
        <v>5.58</v>
      </c>
      <c r="L90" s="202">
        <v>2.15</v>
      </c>
      <c r="M90" s="202">
        <v>0</v>
      </c>
      <c r="N90" s="202">
        <v>1.03</v>
      </c>
      <c r="O90" s="202">
        <v>1.7</v>
      </c>
      <c r="P90" s="202">
        <v>2.2999999999999998</v>
      </c>
      <c r="Q90" s="202">
        <v>0.19</v>
      </c>
      <c r="R90" s="202">
        <v>0.36</v>
      </c>
      <c r="S90" s="202">
        <v>0.9</v>
      </c>
      <c r="T90" s="202">
        <v>0</v>
      </c>
      <c r="U90" s="202">
        <v>9.8800000000000008</v>
      </c>
      <c r="V90" s="202">
        <v>0.18</v>
      </c>
      <c r="W90" s="202">
        <v>0.37</v>
      </c>
      <c r="X90" s="202">
        <v>1.27</v>
      </c>
      <c r="Y90" s="202">
        <v>0</v>
      </c>
      <c r="Z90" s="202">
        <v>2.39</v>
      </c>
      <c r="AA90" s="202">
        <v>0</v>
      </c>
      <c r="AB90" s="202">
        <v>0</v>
      </c>
      <c r="AC90" s="202">
        <v>4.8099999999999996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19.899999999999999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10.27</v>
      </c>
      <c r="D91" s="202">
        <v>0</v>
      </c>
      <c r="E91" s="202">
        <v>0</v>
      </c>
      <c r="F91" s="202">
        <v>16.41</v>
      </c>
      <c r="G91" s="202">
        <v>1.52</v>
      </c>
      <c r="H91" s="202">
        <v>0</v>
      </c>
      <c r="I91" s="202">
        <v>12.36</v>
      </c>
      <c r="J91" s="202">
        <v>3.95</v>
      </c>
      <c r="K91" s="202">
        <v>5.58</v>
      </c>
      <c r="L91" s="202">
        <v>2.15</v>
      </c>
      <c r="M91" s="202">
        <v>0</v>
      </c>
      <c r="N91" s="202">
        <v>1.03</v>
      </c>
      <c r="O91" s="202">
        <v>1.7</v>
      </c>
      <c r="P91" s="202">
        <v>2.2999999999999998</v>
      </c>
      <c r="Q91" s="202">
        <v>0.19</v>
      </c>
      <c r="R91" s="202">
        <v>0.36</v>
      </c>
      <c r="S91" s="202">
        <v>0.9</v>
      </c>
      <c r="T91" s="202">
        <v>0</v>
      </c>
      <c r="U91" s="202">
        <v>9.8800000000000008</v>
      </c>
      <c r="V91" s="202">
        <v>0.18</v>
      </c>
      <c r="W91" s="202">
        <v>0.37</v>
      </c>
      <c r="X91" s="202">
        <v>1.27</v>
      </c>
      <c r="Y91" s="202">
        <v>0</v>
      </c>
      <c r="Z91" s="202">
        <v>2.39</v>
      </c>
      <c r="AA91" s="202">
        <v>0</v>
      </c>
      <c r="AB91" s="202">
        <v>0</v>
      </c>
      <c r="AC91" s="202">
        <v>4.8099999999999996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23.19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10.27</v>
      </c>
      <c r="D92" s="202">
        <v>0</v>
      </c>
      <c r="E92" s="202">
        <v>0</v>
      </c>
      <c r="F92" s="202">
        <v>16.41</v>
      </c>
      <c r="G92" s="202">
        <v>1.52</v>
      </c>
      <c r="H92" s="202">
        <v>0</v>
      </c>
      <c r="I92" s="202">
        <v>12.36</v>
      </c>
      <c r="J92" s="202">
        <v>3.95</v>
      </c>
      <c r="K92" s="202">
        <v>5.58</v>
      </c>
      <c r="L92" s="202">
        <v>2.15</v>
      </c>
      <c r="M92" s="202">
        <v>0</v>
      </c>
      <c r="N92" s="202">
        <v>1.03</v>
      </c>
      <c r="O92" s="202">
        <v>1.7</v>
      </c>
      <c r="P92" s="202">
        <v>2.2999999999999998</v>
      </c>
      <c r="Q92" s="202">
        <v>0.19</v>
      </c>
      <c r="R92" s="202">
        <v>0.36</v>
      </c>
      <c r="S92" s="202">
        <v>0.9</v>
      </c>
      <c r="T92" s="202">
        <v>0</v>
      </c>
      <c r="U92" s="202">
        <v>9.8800000000000008</v>
      </c>
      <c r="V92" s="202">
        <v>0.18</v>
      </c>
      <c r="W92" s="202">
        <v>0.37</v>
      </c>
      <c r="X92" s="202">
        <v>1.27</v>
      </c>
      <c r="Y92" s="202">
        <v>0</v>
      </c>
      <c r="Z92" s="202">
        <v>2.39</v>
      </c>
      <c r="AA92" s="202">
        <v>0</v>
      </c>
      <c r="AB92" s="202">
        <v>0</v>
      </c>
      <c r="AC92" s="202">
        <v>4.8099999999999996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24.14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10.27</v>
      </c>
      <c r="D93" s="202">
        <v>0</v>
      </c>
      <c r="E93" s="202">
        <v>0</v>
      </c>
      <c r="F93" s="202">
        <v>-30.69</v>
      </c>
      <c r="G93" s="202">
        <v>1.1000000000000001</v>
      </c>
      <c r="H93" s="202">
        <v>0</v>
      </c>
      <c r="I93" s="202">
        <v>-18.350000000000001</v>
      </c>
      <c r="J93" s="202">
        <v>-8.8800000000000008</v>
      </c>
      <c r="K93" s="202">
        <v>5.58</v>
      </c>
      <c r="L93" s="202">
        <v>2.15</v>
      </c>
      <c r="M93" s="202">
        <v>0</v>
      </c>
      <c r="N93" s="202">
        <v>1.03</v>
      </c>
      <c r="O93" s="202">
        <v>1.7</v>
      </c>
      <c r="P93" s="202">
        <v>2.2999999999999998</v>
      </c>
      <c r="Q93" s="202">
        <v>0.19</v>
      </c>
      <c r="R93" s="202">
        <v>0.36</v>
      </c>
      <c r="S93" s="202">
        <v>0.9</v>
      </c>
      <c r="T93" s="202">
        <v>0</v>
      </c>
      <c r="U93" s="202">
        <v>9.8800000000000008</v>
      </c>
      <c r="V93" s="202">
        <v>0.18</v>
      </c>
      <c r="W93" s="202">
        <v>0.37</v>
      </c>
      <c r="X93" s="202">
        <v>1.27</v>
      </c>
      <c r="Y93" s="202">
        <v>0</v>
      </c>
      <c r="Z93" s="202">
        <v>2.39</v>
      </c>
      <c r="AA93" s="202">
        <v>0</v>
      </c>
      <c r="AB93" s="202">
        <v>0</v>
      </c>
      <c r="AC93" s="202">
        <v>4.8099999999999996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24.14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108.43</v>
      </c>
      <c r="AP93" s="202">
        <v>0</v>
      </c>
    </row>
    <row r="94" spans="1:42">
      <c r="A94" t="s">
        <v>136</v>
      </c>
      <c r="B94" s="202">
        <v>0</v>
      </c>
      <c r="C94" s="202">
        <v>10.27</v>
      </c>
      <c r="D94" s="202">
        <v>0</v>
      </c>
      <c r="E94" s="202">
        <v>0</v>
      </c>
      <c r="F94" s="202">
        <v>-30.69</v>
      </c>
      <c r="G94" s="202">
        <v>1.1000000000000001</v>
      </c>
      <c r="H94" s="202">
        <v>0</v>
      </c>
      <c r="I94" s="202">
        <v>-18.350000000000001</v>
      </c>
      <c r="J94" s="202">
        <v>-8.8800000000000008</v>
      </c>
      <c r="K94" s="202">
        <v>5.58</v>
      </c>
      <c r="L94" s="202">
        <v>2.15</v>
      </c>
      <c r="M94" s="202">
        <v>0</v>
      </c>
      <c r="N94" s="202">
        <v>1.03</v>
      </c>
      <c r="O94" s="202">
        <v>1.7</v>
      </c>
      <c r="P94" s="202">
        <v>2.2999999999999998</v>
      </c>
      <c r="Q94" s="202">
        <v>0.19</v>
      </c>
      <c r="R94" s="202">
        <v>0.36</v>
      </c>
      <c r="S94" s="202">
        <v>0.9</v>
      </c>
      <c r="T94" s="202">
        <v>0</v>
      </c>
      <c r="U94" s="202">
        <v>9.8800000000000008</v>
      </c>
      <c r="V94" s="202">
        <v>0.18</v>
      </c>
      <c r="W94" s="202">
        <v>0.37</v>
      </c>
      <c r="X94" s="202">
        <v>1.27</v>
      </c>
      <c r="Y94" s="202">
        <v>0</v>
      </c>
      <c r="Z94" s="202">
        <v>2.39</v>
      </c>
      <c r="AA94" s="202">
        <v>0</v>
      </c>
      <c r="AB94" s="202">
        <v>0</v>
      </c>
      <c r="AC94" s="202">
        <v>4.8099999999999996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13.03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108.43</v>
      </c>
      <c r="AP94" s="202">
        <v>0</v>
      </c>
    </row>
    <row r="95" spans="1:42">
      <c r="A95" t="s">
        <v>137</v>
      </c>
      <c r="B95" s="202">
        <v>0</v>
      </c>
      <c r="C95" s="202">
        <v>10.27</v>
      </c>
      <c r="D95" s="202">
        <v>0</v>
      </c>
      <c r="E95" s="202">
        <v>0</v>
      </c>
      <c r="F95" s="202">
        <v>-31.1</v>
      </c>
      <c r="G95" s="202">
        <v>0.69</v>
      </c>
      <c r="H95" s="202">
        <v>0</v>
      </c>
      <c r="I95" s="202">
        <v>-18.350000000000001</v>
      </c>
      <c r="J95" s="202">
        <v>-8.8800000000000008</v>
      </c>
      <c r="K95" s="202">
        <v>5.58</v>
      </c>
      <c r="L95" s="202">
        <v>2.15</v>
      </c>
      <c r="M95" s="202">
        <v>0</v>
      </c>
      <c r="N95" s="202">
        <v>1.03</v>
      </c>
      <c r="O95" s="202">
        <v>1.7</v>
      </c>
      <c r="P95" s="202">
        <v>2.2999999999999998</v>
      </c>
      <c r="Q95" s="202">
        <v>0.19</v>
      </c>
      <c r="R95" s="202">
        <v>0.36</v>
      </c>
      <c r="S95" s="202">
        <v>0.9</v>
      </c>
      <c r="T95" s="202">
        <v>0</v>
      </c>
      <c r="U95" s="202">
        <v>9.8800000000000008</v>
      </c>
      <c r="V95" s="202">
        <v>0.18</v>
      </c>
      <c r="W95" s="202">
        <v>0.37</v>
      </c>
      <c r="X95" s="202">
        <v>1.27</v>
      </c>
      <c r="Y95" s="202">
        <v>0</v>
      </c>
      <c r="Z95" s="202">
        <v>2.39</v>
      </c>
      <c r="AA95" s="202">
        <v>0</v>
      </c>
      <c r="AB95" s="202">
        <v>0</v>
      </c>
      <c r="AC95" s="202">
        <v>1.31</v>
      </c>
      <c r="AD95" s="202">
        <v>1.58</v>
      </c>
      <c r="AE95" s="202">
        <v>0</v>
      </c>
      <c r="AF95" s="202">
        <v>0</v>
      </c>
      <c r="AG95" s="202">
        <v>0</v>
      </c>
      <c r="AH95" s="202">
        <v>0</v>
      </c>
      <c r="AI95" s="202">
        <v>13.03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108.43</v>
      </c>
      <c r="AP95" s="202">
        <v>0</v>
      </c>
    </row>
    <row r="96" spans="1:42">
      <c r="A96" t="s">
        <v>138</v>
      </c>
      <c r="B96" s="202">
        <v>0</v>
      </c>
      <c r="C96" s="202">
        <v>10.27</v>
      </c>
      <c r="D96" s="202">
        <v>0</v>
      </c>
      <c r="E96" s="202">
        <v>0</v>
      </c>
      <c r="F96" s="202">
        <v>-31.1</v>
      </c>
      <c r="G96" s="202">
        <v>0.69</v>
      </c>
      <c r="H96" s="202">
        <v>0</v>
      </c>
      <c r="I96" s="202">
        <v>-18.350000000000001</v>
      </c>
      <c r="J96" s="202">
        <v>-8.8800000000000008</v>
      </c>
      <c r="K96" s="202">
        <v>5.58</v>
      </c>
      <c r="L96" s="202">
        <v>2.15</v>
      </c>
      <c r="M96" s="202">
        <v>0</v>
      </c>
      <c r="N96" s="202">
        <v>1.03</v>
      </c>
      <c r="O96" s="202">
        <v>1.7</v>
      </c>
      <c r="P96" s="202">
        <v>2.2999999999999998</v>
      </c>
      <c r="Q96" s="202">
        <v>0.19</v>
      </c>
      <c r="R96" s="202">
        <v>0.36</v>
      </c>
      <c r="S96" s="202">
        <v>0.9</v>
      </c>
      <c r="T96" s="202">
        <v>0</v>
      </c>
      <c r="U96" s="202">
        <v>9.8800000000000008</v>
      </c>
      <c r="V96" s="202">
        <v>0.18</v>
      </c>
      <c r="W96" s="202">
        <v>0.37</v>
      </c>
      <c r="X96" s="202">
        <v>1.27</v>
      </c>
      <c r="Y96" s="202">
        <v>0</v>
      </c>
      <c r="Z96" s="202">
        <v>2.39</v>
      </c>
      <c r="AA96" s="202">
        <v>0</v>
      </c>
      <c r="AB96" s="202">
        <v>0</v>
      </c>
      <c r="AC96" s="202">
        <v>12.28</v>
      </c>
      <c r="AD96" s="202">
        <v>1.58</v>
      </c>
      <c r="AE96" s="202">
        <v>0</v>
      </c>
      <c r="AF96" s="202">
        <v>0</v>
      </c>
      <c r="AG96" s="202">
        <v>0</v>
      </c>
      <c r="AH96" s="202">
        <v>0</v>
      </c>
      <c r="AI96" s="202">
        <v>17.68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108.43</v>
      </c>
      <c r="AP96" s="202">
        <v>0</v>
      </c>
    </row>
    <row r="97" spans="1:42">
      <c r="A97" t="s">
        <v>139</v>
      </c>
      <c r="B97" s="202">
        <v>0</v>
      </c>
      <c r="C97" s="202">
        <v>-3.42</v>
      </c>
      <c r="D97" s="202">
        <v>0</v>
      </c>
      <c r="E97" s="202">
        <v>0</v>
      </c>
      <c r="F97" s="202">
        <v>-31.1</v>
      </c>
      <c r="G97" s="202">
        <v>0.69</v>
      </c>
      <c r="H97" s="202">
        <v>0</v>
      </c>
      <c r="I97" s="202">
        <v>-18.350000000000001</v>
      </c>
      <c r="J97" s="202">
        <v>-8.8800000000000008</v>
      </c>
      <c r="K97" s="202">
        <v>5.58</v>
      </c>
      <c r="L97" s="202">
        <v>2.15</v>
      </c>
      <c r="M97" s="202">
        <v>0</v>
      </c>
      <c r="N97" s="202">
        <v>1.03</v>
      </c>
      <c r="O97" s="202">
        <v>1.7</v>
      </c>
      <c r="P97" s="202">
        <v>2.31</v>
      </c>
      <c r="Q97" s="202">
        <v>0.18</v>
      </c>
      <c r="R97" s="202">
        <v>0.36</v>
      </c>
      <c r="S97" s="202">
        <v>0.9</v>
      </c>
      <c r="T97" s="202">
        <v>0</v>
      </c>
      <c r="U97" s="202">
        <v>9.8800000000000008</v>
      </c>
      <c r="V97" s="202">
        <v>0.18</v>
      </c>
      <c r="W97" s="202">
        <v>0.37</v>
      </c>
      <c r="X97" s="202">
        <v>1.27</v>
      </c>
      <c r="Y97" s="202">
        <v>0</v>
      </c>
      <c r="Z97" s="202">
        <v>2.39</v>
      </c>
      <c r="AA97" s="202">
        <v>0</v>
      </c>
      <c r="AB97" s="202">
        <v>0</v>
      </c>
      <c r="AC97" s="202">
        <v>12.28</v>
      </c>
      <c r="AD97" s="202">
        <v>1.58</v>
      </c>
      <c r="AE97" s="202">
        <v>0</v>
      </c>
      <c r="AF97" s="202">
        <v>0</v>
      </c>
      <c r="AG97" s="202">
        <v>0</v>
      </c>
      <c r="AH97" s="202">
        <v>0</v>
      </c>
      <c r="AI97" s="202">
        <v>13.15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0.13</v>
      </c>
      <c r="D98" s="202">
        <v>0</v>
      </c>
      <c r="E98" s="202">
        <v>0</v>
      </c>
      <c r="F98" s="202">
        <v>-31.1</v>
      </c>
      <c r="G98" s="202">
        <v>0.69</v>
      </c>
      <c r="H98" s="202">
        <v>0</v>
      </c>
      <c r="I98" s="202">
        <v>-18.350000000000001</v>
      </c>
      <c r="J98" s="202">
        <v>-8.8800000000000008</v>
      </c>
      <c r="K98" s="202">
        <v>5.58</v>
      </c>
      <c r="L98" s="202">
        <v>2.15</v>
      </c>
      <c r="M98" s="202">
        <v>0</v>
      </c>
      <c r="N98" s="202">
        <v>1.03</v>
      </c>
      <c r="O98" s="202">
        <v>1.7</v>
      </c>
      <c r="P98" s="202">
        <v>2.31</v>
      </c>
      <c r="Q98" s="202">
        <v>0.18</v>
      </c>
      <c r="R98" s="202">
        <v>0.36</v>
      </c>
      <c r="S98" s="202">
        <v>0.9</v>
      </c>
      <c r="T98" s="202">
        <v>0</v>
      </c>
      <c r="U98" s="202">
        <v>9.8800000000000008</v>
      </c>
      <c r="V98" s="202">
        <v>0.18</v>
      </c>
      <c r="W98" s="202">
        <v>0.37</v>
      </c>
      <c r="X98" s="202">
        <v>1.27</v>
      </c>
      <c r="Y98" s="202">
        <v>0</v>
      </c>
      <c r="Z98" s="202">
        <v>2.39</v>
      </c>
      <c r="AA98" s="202">
        <v>0</v>
      </c>
      <c r="AB98" s="202">
        <v>0</v>
      </c>
      <c r="AC98" s="202">
        <v>12.28</v>
      </c>
      <c r="AD98" s="202">
        <v>1.58</v>
      </c>
      <c r="AE98" s="202">
        <v>0</v>
      </c>
      <c r="AF98" s="202">
        <v>0</v>
      </c>
      <c r="AG98" s="202">
        <v>0</v>
      </c>
      <c r="AH98" s="202">
        <v>0</v>
      </c>
      <c r="AI98" s="202">
        <v>9.24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0.22321500000000008</v>
      </c>
      <c r="D99">
        <f t="shared" si="0"/>
        <v>0</v>
      </c>
      <c r="E99">
        <f t="shared" si="0"/>
        <v>0</v>
      </c>
      <c r="F99">
        <f t="shared" si="0"/>
        <v>0.32775750000000009</v>
      </c>
      <c r="G99">
        <f t="shared" si="0"/>
        <v>6.6900000000000015E-3</v>
      </c>
      <c r="H99">
        <f t="shared" si="0"/>
        <v>0</v>
      </c>
      <c r="I99">
        <f t="shared" si="0"/>
        <v>6.0649999999999871E-2</v>
      </c>
      <c r="J99">
        <f t="shared" si="0"/>
        <v>1.7200000000000028E-2</v>
      </c>
      <c r="K99">
        <f t="shared" si="0"/>
        <v>0.42686999999999931</v>
      </c>
      <c r="L99">
        <f t="shared" si="0"/>
        <v>7.8717499999999871E-2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5.6175000000000003E-2</v>
      </c>
      <c r="Q99">
        <f t="shared" si="0"/>
        <v>4.5349999999999982E-3</v>
      </c>
      <c r="R99">
        <f t="shared" si="0"/>
        <v>8.67499999999999E-3</v>
      </c>
      <c r="S99">
        <f t="shared" si="0"/>
        <v>1.5879999999999984E-2</v>
      </c>
      <c r="T99">
        <f t="shared" si="0"/>
        <v>0</v>
      </c>
      <c r="U99">
        <f t="shared" si="0"/>
        <v>0.23711999999999991</v>
      </c>
      <c r="V99">
        <f t="shared" si="0"/>
        <v>4.3199999999999957E-3</v>
      </c>
      <c r="W99">
        <f t="shared" si="0"/>
        <v>8.8674999999999952E-3</v>
      </c>
      <c r="X99">
        <f t="shared" si="0"/>
        <v>3.0479999999999972E-2</v>
      </c>
      <c r="Y99">
        <f t="shared" si="0"/>
        <v>0</v>
      </c>
      <c r="Z99">
        <f t="shared" si="0"/>
        <v>5.7049999999999865E-2</v>
      </c>
      <c r="AA99">
        <f t="shared" si="0"/>
        <v>0</v>
      </c>
      <c r="AB99">
        <f t="shared" si="0"/>
        <v>0</v>
      </c>
      <c r="AC99">
        <f t="shared" si="0"/>
        <v>0.21257499999999999</v>
      </c>
      <c r="AD99">
        <f t="shared" si="0"/>
        <v>1.58E-3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0.52371250000000036</v>
      </c>
      <c r="AJ99">
        <f t="shared" si="0"/>
        <v>0</v>
      </c>
      <c r="AK99">
        <f t="shared" si="0"/>
        <v>2.8832500000000011E-2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3.4560600000000012</v>
      </c>
      <c r="AP99">
        <f t="shared" si="0"/>
        <v>2.1060000000000002E-2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</v>
      </c>
      <c r="AJ3" s="202">
        <v>0</v>
      </c>
      <c r="AK3" s="202">
        <v>0.27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</v>
      </c>
      <c r="AJ4" s="202">
        <v>0</v>
      </c>
      <c r="AK4" s="202">
        <v>0.27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</v>
      </c>
      <c r="AJ5" s="202">
        <v>0</v>
      </c>
      <c r="AK5" s="202">
        <v>0.27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</v>
      </c>
      <c r="AJ6" s="202">
        <v>0</v>
      </c>
      <c r="AK6" s="202">
        <v>0.27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10.07</v>
      </c>
      <c r="AJ7" s="202">
        <v>0</v>
      </c>
      <c r="AK7" s="202">
        <v>0.23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9.49</v>
      </c>
      <c r="AJ8" s="202">
        <v>0</v>
      </c>
      <c r="AK8" s="202">
        <v>0.27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9.51</v>
      </c>
      <c r="AJ9" s="202">
        <v>0</v>
      </c>
      <c r="AK9" s="202">
        <v>0.27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10.24</v>
      </c>
      <c r="AJ10" s="202">
        <v>0</v>
      </c>
      <c r="AK10" s="202">
        <v>0.27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10.24</v>
      </c>
      <c r="AJ11" s="202">
        <v>0</v>
      </c>
      <c r="AK11" s="202">
        <v>0.27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10.24</v>
      </c>
      <c r="AJ12" s="202">
        <v>0</v>
      </c>
      <c r="AK12" s="202">
        <v>0.27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10.24</v>
      </c>
      <c r="AJ13" s="202">
        <v>0</v>
      </c>
      <c r="AK13" s="202">
        <v>0.27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10.24</v>
      </c>
      <c r="AJ14" s="202">
        <v>0</v>
      </c>
      <c r="AK14" s="202">
        <v>0.27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10.24</v>
      </c>
      <c r="AJ15" s="202">
        <v>0</v>
      </c>
      <c r="AK15" s="202">
        <v>0.18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10.24</v>
      </c>
      <c r="AJ16" s="202">
        <v>0</v>
      </c>
      <c r="AK16" s="202">
        <v>0.18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10.24</v>
      </c>
      <c r="AJ17" s="202">
        <v>0</v>
      </c>
      <c r="AK17" s="202">
        <v>0.18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10.24</v>
      </c>
      <c r="AJ18" s="202">
        <v>0</v>
      </c>
      <c r="AK18" s="202">
        <v>0.18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10.24</v>
      </c>
      <c r="AJ19" s="202">
        <v>0</v>
      </c>
      <c r="AK19" s="202">
        <v>0.18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10.24</v>
      </c>
      <c r="AJ20" s="202">
        <v>0</v>
      </c>
      <c r="AK20" s="202">
        <v>0.18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10.24</v>
      </c>
      <c r="AJ21" s="202">
        <v>0</v>
      </c>
      <c r="AK21" s="202">
        <v>0.18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10.24</v>
      </c>
      <c r="AJ22" s="202">
        <v>0</v>
      </c>
      <c r="AK22" s="202">
        <v>0.18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9.75</v>
      </c>
      <c r="AJ23" s="202">
        <v>0</v>
      </c>
      <c r="AK23" s="202">
        <v>0.18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9.75</v>
      </c>
      <c r="AJ24" s="202">
        <v>0</v>
      </c>
      <c r="AK24" s="202">
        <v>0.18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9.75</v>
      </c>
      <c r="AJ25" s="202">
        <v>0</v>
      </c>
      <c r="AK25" s="202">
        <v>0.18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9.75</v>
      </c>
      <c r="AJ26" s="202">
        <v>0</v>
      </c>
      <c r="AK26" s="202">
        <v>0.18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9.75</v>
      </c>
      <c r="AJ27" s="202">
        <v>0</v>
      </c>
      <c r="AK27" s="202">
        <v>0.18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9.75</v>
      </c>
      <c r="AJ28" s="202">
        <v>0</v>
      </c>
      <c r="AK28" s="202">
        <v>0.18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9.7100000000000009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9.7100000000000009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10.36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9.7100000000000009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9.7100000000000009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9.8800000000000008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9.8800000000000008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9.32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9.32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9.32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9.32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9.92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9.3699999999999992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9.3699999999999992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9.3699999999999992</v>
      </c>
      <c r="AJ59" s="202">
        <v>0</v>
      </c>
      <c r="AK59" s="202">
        <v>0.1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9.3699999999999992</v>
      </c>
      <c r="AJ60" s="202">
        <v>0</v>
      </c>
      <c r="AK60" s="202">
        <v>0.1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9.3699999999999992</v>
      </c>
      <c r="AJ61" s="202">
        <v>0</v>
      </c>
      <c r="AK61" s="202">
        <v>0.1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9.3699999999999992</v>
      </c>
      <c r="AJ62" s="202">
        <v>0</v>
      </c>
      <c r="AK62" s="202">
        <v>0.1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9.92</v>
      </c>
      <c r="AJ63" s="202">
        <v>0</v>
      </c>
      <c r="AK63" s="202">
        <v>0.42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0.55000000000000004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9.92</v>
      </c>
      <c r="AJ64" s="202">
        <v>0</v>
      </c>
      <c r="AK64" s="202">
        <v>0.42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0.55000000000000004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9.92</v>
      </c>
      <c r="AJ65" s="202">
        <v>0</v>
      </c>
      <c r="AK65" s="202">
        <v>0.42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0.55000000000000004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9.92</v>
      </c>
      <c r="AJ66" s="202">
        <v>0</v>
      </c>
      <c r="AK66" s="202">
        <v>0.42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0.55000000000000004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9.92</v>
      </c>
      <c r="AJ67" s="202">
        <v>0</v>
      </c>
      <c r="AK67" s="202">
        <v>0.42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0.55000000000000004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9.66</v>
      </c>
      <c r="AJ68" s="202">
        <v>0</v>
      </c>
      <c r="AK68" s="202">
        <v>0.42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0.55000000000000004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9.35</v>
      </c>
      <c r="AJ69" s="202">
        <v>0</v>
      </c>
      <c r="AK69" s="202">
        <v>-17.649999999999999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0.55000000000000004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9.35</v>
      </c>
      <c r="AJ70" s="202">
        <v>0</v>
      </c>
      <c r="AK70" s="202">
        <v>0.42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0.55000000000000004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9.33</v>
      </c>
      <c r="AJ71" s="202">
        <v>0</v>
      </c>
      <c r="AK71" s="202">
        <v>-17.649999999999999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0.55000000000000004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9.33</v>
      </c>
      <c r="AJ72" s="202">
        <v>0</v>
      </c>
      <c r="AK72" s="202">
        <v>-17.649999999999999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0.55000000000000004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9.33</v>
      </c>
      <c r="AJ73" s="202">
        <v>0</v>
      </c>
      <c r="AK73" s="202">
        <v>-17.649999999999999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0.55000000000000004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9.3000000000000007</v>
      </c>
      <c r="AJ74" s="202">
        <v>0</v>
      </c>
      <c r="AK74" s="202">
        <v>-14.53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0.55000000000000004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9.92</v>
      </c>
      <c r="AJ75" s="202">
        <v>0</v>
      </c>
      <c r="AK75" s="202">
        <v>-16.63</v>
      </c>
      <c r="AL75" s="202">
        <v>0</v>
      </c>
      <c r="AM75" s="202">
        <v>0</v>
      </c>
      <c r="AN75" s="202">
        <v>0</v>
      </c>
      <c r="AO75" s="202">
        <v>17.11</v>
      </c>
      <c r="AP75" s="202">
        <v>0.55000000000000004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9.92</v>
      </c>
      <c r="AJ76" s="202">
        <v>0</v>
      </c>
      <c r="AK76" s="202">
        <v>0.33</v>
      </c>
      <c r="AL76" s="202">
        <v>0</v>
      </c>
      <c r="AM76" s="202">
        <v>0</v>
      </c>
      <c r="AN76" s="202">
        <v>0</v>
      </c>
      <c r="AO76" s="202">
        <v>17.11</v>
      </c>
      <c r="AP76" s="202">
        <v>0.55000000000000004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9.3000000000000007</v>
      </c>
      <c r="AJ77" s="202">
        <v>0</v>
      </c>
      <c r="AK77" s="202">
        <v>0.33</v>
      </c>
      <c r="AL77" s="202">
        <v>0</v>
      </c>
      <c r="AM77" s="202">
        <v>0</v>
      </c>
      <c r="AN77" s="202">
        <v>0</v>
      </c>
      <c r="AO77" s="202">
        <v>17.11</v>
      </c>
      <c r="AP77" s="202">
        <v>0.55000000000000004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9.3000000000000007</v>
      </c>
      <c r="AJ78" s="202">
        <v>0</v>
      </c>
      <c r="AK78" s="202">
        <v>0.33</v>
      </c>
      <c r="AL78" s="202">
        <v>0</v>
      </c>
      <c r="AM78" s="202">
        <v>0</v>
      </c>
      <c r="AN78" s="202">
        <v>0</v>
      </c>
      <c r="AO78" s="202">
        <v>17.11</v>
      </c>
      <c r="AP78" s="202">
        <v>0.55000000000000004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9.41</v>
      </c>
      <c r="AJ79" s="202">
        <v>0</v>
      </c>
      <c r="AK79" s="202">
        <v>0.36</v>
      </c>
      <c r="AL79" s="202">
        <v>0</v>
      </c>
      <c r="AM79" s="202">
        <v>0</v>
      </c>
      <c r="AN79" s="202">
        <v>0</v>
      </c>
      <c r="AO79" s="202">
        <v>17.11</v>
      </c>
      <c r="AP79" s="202">
        <v>0.55000000000000004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9.41</v>
      </c>
      <c r="AJ80" s="202">
        <v>0</v>
      </c>
      <c r="AK80" s="202">
        <v>-0.04</v>
      </c>
      <c r="AL80" s="202">
        <v>0</v>
      </c>
      <c r="AM80" s="202">
        <v>0</v>
      </c>
      <c r="AN80" s="202">
        <v>0</v>
      </c>
      <c r="AO80" s="202">
        <v>17.11</v>
      </c>
      <c r="AP80" s="202">
        <v>0.55000000000000004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9.41</v>
      </c>
      <c r="AJ81" s="202">
        <v>0</v>
      </c>
      <c r="AK81" s="202">
        <v>-0.04</v>
      </c>
      <c r="AL81" s="202">
        <v>0</v>
      </c>
      <c r="AM81" s="202">
        <v>0</v>
      </c>
      <c r="AN81" s="202">
        <v>0</v>
      </c>
      <c r="AO81" s="202">
        <v>16.93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10.06</v>
      </c>
      <c r="AJ82" s="202">
        <v>0</v>
      </c>
      <c r="AK82" s="202">
        <v>-0.04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10.02</v>
      </c>
      <c r="AJ83" s="202">
        <v>0</v>
      </c>
      <c r="AK83" s="202">
        <v>-0.04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10.02</v>
      </c>
      <c r="AJ84" s="202">
        <v>0</v>
      </c>
      <c r="AK84" s="202">
        <v>-0.04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1.47</v>
      </c>
      <c r="AJ85" s="202">
        <v>0</v>
      </c>
      <c r="AK85" s="202">
        <v>-0.04</v>
      </c>
      <c r="AL85" s="202">
        <v>0</v>
      </c>
      <c r="AM85" s="202">
        <v>0</v>
      </c>
      <c r="AN85" s="202">
        <v>0</v>
      </c>
      <c r="AO85" s="202">
        <v>16.41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9.91</v>
      </c>
      <c r="AJ86" s="202">
        <v>0</v>
      </c>
      <c r="AK86" s="202">
        <v>-0.04</v>
      </c>
      <c r="AL86" s="202">
        <v>0</v>
      </c>
      <c r="AM86" s="202">
        <v>0</v>
      </c>
      <c r="AN86" s="202">
        <v>0</v>
      </c>
      <c r="AO86" s="202">
        <v>16.41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9.8800000000000008</v>
      </c>
      <c r="AJ87" s="202">
        <v>0</v>
      </c>
      <c r="AK87" s="202">
        <v>-0.04</v>
      </c>
      <c r="AL87" s="202">
        <v>0</v>
      </c>
      <c r="AM87" s="202">
        <v>0</v>
      </c>
      <c r="AN87" s="202">
        <v>0</v>
      </c>
      <c r="AO87" s="202">
        <v>16.41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9.8800000000000008</v>
      </c>
      <c r="AJ88" s="202">
        <v>0</v>
      </c>
      <c r="AK88" s="202">
        <v>-0.04</v>
      </c>
      <c r="AL88" s="202">
        <v>0</v>
      </c>
      <c r="AM88" s="202">
        <v>0</v>
      </c>
      <c r="AN88" s="202">
        <v>0</v>
      </c>
      <c r="AO88" s="202">
        <v>16.41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-1.5</v>
      </c>
      <c r="AH89" s="202">
        <v>0</v>
      </c>
      <c r="AI89" s="202">
        <v>10.23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-1.5</v>
      </c>
      <c r="AH90" s="202">
        <v>0</v>
      </c>
      <c r="AI90" s="202">
        <v>10.23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-1.5</v>
      </c>
      <c r="AH91" s="202">
        <v>0</v>
      </c>
      <c r="AI91" s="202">
        <v>2.7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-1.5</v>
      </c>
      <c r="AH92" s="202">
        <v>0</v>
      </c>
      <c r="AI92" s="202">
        <v>10.87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-1.5</v>
      </c>
      <c r="AH93" s="202">
        <v>0</v>
      </c>
      <c r="AI93" s="202">
        <v>10.87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15.02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-1.5</v>
      </c>
      <c r="AH94" s="202">
        <v>0</v>
      </c>
      <c r="AI94" s="202">
        <v>7.09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15.02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-1.5</v>
      </c>
      <c r="AH95" s="202">
        <v>0</v>
      </c>
      <c r="AI95" s="202">
        <v>7.09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15.02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-1.5</v>
      </c>
      <c r="AH96" s="202">
        <v>0</v>
      </c>
      <c r="AI96" s="202">
        <v>5.46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15.02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-1.5</v>
      </c>
      <c r="AH97" s="202">
        <v>0</v>
      </c>
      <c r="AI97" s="202">
        <v>-12.49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14.69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-1.5</v>
      </c>
      <c r="AH98" s="202">
        <v>0</v>
      </c>
      <c r="AI98" s="202">
        <v>3.49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14.69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-3.7499999999999999E-3</v>
      </c>
      <c r="AH99">
        <f t="shared" si="0"/>
        <v>0</v>
      </c>
      <c r="AI99">
        <f t="shared" si="0"/>
        <v>0.22090499999999991</v>
      </c>
      <c r="AJ99">
        <f t="shared" si="0"/>
        <v>0</v>
      </c>
      <c r="AK99">
        <f t="shared" si="0"/>
        <v>-2.2927500000000014E-2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0.40437499999999993</v>
      </c>
      <c r="AP99">
        <f t="shared" si="0"/>
        <v>2.4750000000000002E-3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2.5099999999999998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49.71</v>
      </c>
      <c r="AJ3" s="202">
        <v>0</v>
      </c>
      <c r="AK3" s="202">
        <v>1.49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2.5099999999999998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49.71</v>
      </c>
      <c r="AJ4" s="202">
        <v>0</v>
      </c>
      <c r="AK4" s="202">
        <v>1.49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2.5099999999999998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49.71</v>
      </c>
      <c r="AJ5" s="202">
        <v>0</v>
      </c>
      <c r="AK5" s="202">
        <v>1.49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2.5099999999999998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49.71</v>
      </c>
      <c r="AJ6" s="202">
        <v>0</v>
      </c>
      <c r="AK6" s="202">
        <v>1.49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2.5099999999999998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51.06</v>
      </c>
      <c r="AJ7" s="202">
        <v>0</v>
      </c>
      <c r="AK7" s="202">
        <v>1.49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47.43</v>
      </c>
      <c r="AJ8" s="202">
        <v>0</v>
      </c>
      <c r="AK8" s="202">
        <v>1.49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2.5099999999999998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48.57</v>
      </c>
      <c r="AJ9" s="202">
        <v>0</v>
      </c>
      <c r="AK9" s="202">
        <v>1.49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2.5099999999999998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51.83</v>
      </c>
      <c r="AJ10" s="202">
        <v>0</v>
      </c>
      <c r="AK10" s="202">
        <v>1.49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2.5099999999999998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51.83</v>
      </c>
      <c r="AJ11" s="202">
        <v>0</v>
      </c>
      <c r="AK11" s="202">
        <v>1.49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2.5099999999999998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51.83</v>
      </c>
      <c r="AJ12" s="202">
        <v>0</v>
      </c>
      <c r="AK12" s="202">
        <v>1.49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2.5099999999999998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51.83</v>
      </c>
      <c r="AJ13" s="202">
        <v>0</v>
      </c>
      <c r="AK13" s="202">
        <v>1.49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2.5099999999999998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51.83</v>
      </c>
      <c r="AJ14" s="202">
        <v>0</v>
      </c>
      <c r="AK14" s="202">
        <v>1.49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2.5499999999999998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51.83</v>
      </c>
      <c r="AJ15" s="202">
        <v>0</v>
      </c>
      <c r="AK15" s="202">
        <v>1.01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2.5499999999999998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51.83</v>
      </c>
      <c r="AJ16" s="202">
        <v>0</v>
      </c>
      <c r="AK16" s="202">
        <v>1.01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2.5499999999999998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51.83</v>
      </c>
      <c r="AJ17" s="202">
        <v>0</v>
      </c>
      <c r="AK17" s="202">
        <v>1.01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2.5499999999999998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51.83</v>
      </c>
      <c r="AJ18" s="202">
        <v>0</v>
      </c>
      <c r="AK18" s="202">
        <v>1.01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2.5499999999999998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51.83</v>
      </c>
      <c r="AJ19" s="202">
        <v>0</v>
      </c>
      <c r="AK19" s="202">
        <v>1.01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2.5499999999999998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51.83</v>
      </c>
      <c r="AJ20" s="202">
        <v>0</v>
      </c>
      <c r="AK20" s="202">
        <v>1.01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2.5499999999999998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51.83</v>
      </c>
      <c r="AJ21" s="202">
        <v>0</v>
      </c>
      <c r="AK21" s="202">
        <v>1.01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2.5499999999999998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51.83</v>
      </c>
      <c r="AJ22" s="202">
        <v>0</v>
      </c>
      <c r="AK22" s="202">
        <v>1.01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49.63</v>
      </c>
      <c r="AJ23" s="202">
        <v>0</v>
      </c>
      <c r="AK23" s="202">
        <v>1.01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49.63</v>
      </c>
      <c r="AJ24" s="202">
        <v>0</v>
      </c>
      <c r="AK24" s="202">
        <v>1.01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49.63</v>
      </c>
      <c r="AJ25" s="202">
        <v>0</v>
      </c>
      <c r="AK25" s="202">
        <v>1.01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49.63</v>
      </c>
      <c r="AJ26" s="202">
        <v>0</v>
      </c>
      <c r="AK26" s="202">
        <v>1.01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49.63</v>
      </c>
      <c r="AJ27" s="202">
        <v>0</v>
      </c>
      <c r="AK27" s="202">
        <v>1.01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49.63</v>
      </c>
      <c r="AJ28" s="202">
        <v>0</v>
      </c>
      <c r="AK28" s="202">
        <v>1.01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49.63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49.43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49.43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2.5099999999999998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52.38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49.43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49.43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48.36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48.36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2.39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50.06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2.39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50.06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48.36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48.36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48.36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48.36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48.36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48.36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48.36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48.36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47.45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47.45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47.45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47.45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47.91</v>
      </c>
      <c r="AJ51" s="202">
        <v>0</v>
      </c>
      <c r="AK51" s="202">
        <v>0.08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47.91</v>
      </c>
      <c r="AJ52" s="202">
        <v>0</v>
      </c>
      <c r="AK52" s="202">
        <v>0.08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47.91</v>
      </c>
      <c r="AJ53" s="202">
        <v>0</v>
      </c>
      <c r="AK53" s="202">
        <v>0.08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47.91</v>
      </c>
      <c r="AJ54" s="202">
        <v>0</v>
      </c>
      <c r="AK54" s="202">
        <v>0.08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47.91</v>
      </c>
      <c r="AJ55" s="202">
        <v>0</v>
      </c>
      <c r="AK55" s="202">
        <v>0.08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2.65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50.17</v>
      </c>
      <c r="AJ56" s="202">
        <v>0</v>
      </c>
      <c r="AK56" s="202">
        <v>0.08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47.67</v>
      </c>
      <c r="AJ57" s="202">
        <v>0</v>
      </c>
      <c r="AK57" s="202">
        <v>0.08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47.67</v>
      </c>
      <c r="AJ58" s="202">
        <v>0</v>
      </c>
      <c r="AK58" s="202">
        <v>0.08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47.67</v>
      </c>
      <c r="AJ59" s="202">
        <v>0</v>
      </c>
      <c r="AK59" s="202">
        <v>0.59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47.67</v>
      </c>
      <c r="AJ60" s="202">
        <v>0</v>
      </c>
      <c r="AK60" s="202">
        <v>0.59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47.67</v>
      </c>
      <c r="AJ61" s="202">
        <v>0</v>
      </c>
      <c r="AK61" s="202">
        <v>0.59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47.67</v>
      </c>
      <c r="AJ62" s="202">
        <v>0</v>
      </c>
      <c r="AK62" s="202">
        <v>0.59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2.65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50.17</v>
      </c>
      <c r="AJ63" s="202">
        <v>0</v>
      </c>
      <c r="AK63" s="202">
        <v>2.46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2.65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50.17</v>
      </c>
      <c r="AJ64" s="202">
        <v>0</v>
      </c>
      <c r="AK64" s="202">
        <v>2.46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2.65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50.17</v>
      </c>
      <c r="AJ65" s="202">
        <v>0</v>
      </c>
      <c r="AK65" s="202">
        <v>2.46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2.65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50.17</v>
      </c>
      <c r="AJ66" s="202">
        <v>0</v>
      </c>
      <c r="AK66" s="202">
        <v>2.46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2.65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50.17</v>
      </c>
      <c r="AJ67" s="202">
        <v>0</v>
      </c>
      <c r="AK67" s="202">
        <v>2.46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2.44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49</v>
      </c>
      <c r="AJ68" s="202">
        <v>0</v>
      </c>
      <c r="AK68" s="202">
        <v>2.46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47.6</v>
      </c>
      <c r="AJ69" s="202">
        <v>0</v>
      </c>
      <c r="AK69" s="202">
        <v>2.46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47.6</v>
      </c>
      <c r="AJ70" s="202">
        <v>0</v>
      </c>
      <c r="AK70" s="202">
        <v>2.46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47.49</v>
      </c>
      <c r="AJ71" s="202">
        <v>0</v>
      </c>
      <c r="AK71" s="202">
        <v>2.46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47.49</v>
      </c>
      <c r="AJ72" s="202">
        <v>0</v>
      </c>
      <c r="AK72" s="202">
        <v>2.46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47.49</v>
      </c>
      <c r="AJ73" s="202">
        <v>0</v>
      </c>
      <c r="AK73" s="202">
        <v>2.46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47.36</v>
      </c>
      <c r="AJ74" s="202">
        <v>0</v>
      </c>
      <c r="AK74" s="202">
        <v>2.13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2.65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50.17</v>
      </c>
      <c r="AJ75" s="202">
        <v>0</v>
      </c>
      <c r="AK75" s="202">
        <v>1.83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2.65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50.17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47.36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47.36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47.97</v>
      </c>
      <c r="AJ79" s="202">
        <v>0</v>
      </c>
      <c r="AK79" s="202">
        <v>1.97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47.97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47.97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90.21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2.65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50.88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2.65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50.69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2.65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50.69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2.65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52.4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87.46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2.65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50.19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87.46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50.06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87.46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50.06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87.46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2.6</v>
      </c>
      <c r="AD89" s="202">
        <v>0</v>
      </c>
      <c r="AE89" s="202">
        <v>0</v>
      </c>
      <c r="AF89" s="202">
        <v>0</v>
      </c>
      <c r="AG89" s="202">
        <v>0.36</v>
      </c>
      <c r="AH89" s="202">
        <v>0</v>
      </c>
      <c r="AI89" s="202">
        <v>51.63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2.6</v>
      </c>
      <c r="AD90" s="202">
        <v>0</v>
      </c>
      <c r="AE90" s="202">
        <v>0</v>
      </c>
      <c r="AF90" s="202">
        <v>0</v>
      </c>
      <c r="AG90" s="202">
        <v>0.36</v>
      </c>
      <c r="AH90" s="202">
        <v>0</v>
      </c>
      <c r="AI90" s="202">
        <v>51.63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2.6</v>
      </c>
      <c r="AD91" s="202">
        <v>0</v>
      </c>
      <c r="AE91" s="202">
        <v>0</v>
      </c>
      <c r="AF91" s="202">
        <v>0</v>
      </c>
      <c r="AG91" s="202">
        <v>0.36</v>
      </c>
      <c r="AH91" s="202">
        <v>0</v>
      </c>
      <c r="AI91" s="202">
        <v>54.27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66.180000000000007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2.6</v>
      </c>
      <c r="AD92" s="202">
        <v>0</v>
      </c>
      <c r="AE92" s="202">
        <v>0</v>
      </c>
      <c r="AF92" s="202">
        <v>0</v>
      </c>
      <c r="AG92" s="202">
        <v>0.36</v>
      </c>
      <c r="AH92" s="202">
        <v>0</v>
      </c>
      <c r="AI92" s="202">
        <v>54.69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66.180000000000007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2.6</v>
      </c>
      <c r="AD93" s="202">
        <v>0</v>
      </c>
      <c r="AE93" s="202">
        <v>0</v>
      </c>
      <c r="AF93" s="202">
        <v>0</v>
      </c>
      <c r="AG93" s="202">
        <v>0.36</v>
      </c>
      <c r="AH93" s="202">
        <v>0</v>
      </c>
      <c r="AI93" s="202">
        <v>54.69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73.81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2.6</v>
      </c>
      <c r="AD94" s="202">
        <v>0</v>
      </c>
      <c r="AE94" s="202">
        <v>0</v>
      </c>
      <c r="AF94" s="202">
        <v>0</v>
      </c>
      <c r="AG94" s="202">
        <v>0.36</v>
      </c>
      <c r="AH94" s="202">
        <v>0</v>
      </c>
      <c r="AI94" s="202">
        <v>35.85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73.81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0.82</v>
      </c>
      <c r="AD95" s="202">
        <v>0.34</v>
      </c>
      <c r="AE95" s="202">
        <v>0</v>
      </c>
      <c r="AF95" s="202">
        <v>0</v>
      </c>
      <c r="AG95" s="202">
        <v>0.36</v>
      </c>
      <c r="AH95" s="202">
        <v>0</v>
      </c>
      <c r="AI95" s="202">
        <v>35.85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73.81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0.69</v>
      </c>
      <c r="AD96" s="202">
        <v>0.34</v>
      </c>
      <c r="AE96" s="202">
        <v>0</v>
      </c>
      <c r="AF96" s="202">
        <v>0</v>
      </c>
      <c r="AG96" s="202">
        <v>0.36</v>
      </c>
      <c r="AH96" s="202">
        <v>0</v>
      </c>
      <c r="AI96" s="202">
        <v>27.91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73.81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0.69</v>
      </c>
      <c r="AD97" s="202">
        <v>0.34</v>
      </c>
      <c r="AE97" s="202">
        <v>0</v>
      </c>
      <c r="AF97" s="202">
        <v>0</v>
      </c>
      <c r="AG97" s="202">
        <v>0.36</v>
      </c>
      <c r="AH97" s="202">
        <v>0</v>
      </c>
      <c r="AI97" s="202">
        <v>24.8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71.069999999999993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0.69</v>
      </c>
      <c r="AD98" s="202">
        <v>0.34</v>
      </c>
      <c r="AE98" s="202">
        <v>0</v>
      </c>
      <c r="AF98" s="202">
        <v>0</v>
      </c>
      <c r="AG98" s="202">
        <v>0.36</v>
      </c>
      <c r="AH98" s="202">
        <v>0</v>
      </c>
      <c r="AI98" s="202">
        <v>17.43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71.069999999999993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5.3670000000000037E-2</v>
      </c>
      <c r="AD99">
        <f t="shared" si="0"/>
        <v>3.4000000000000002E-4</v>
      </c>
      <c r="AE99">
        <f t="shared" si="0"/>
        <v>0</v>
      </c>
      <c r="AF99">
        <f t="shared" si="0"/>
        <v>0</v>
      </c>
      <c r="AG99">
        <f t="shared" si="0"/>
        <v>8.9999999999999976E-4</v>
      </c>
      <c r="AH99">
        <f t="shared" si="0"/>
        <v>0</v>
      </c>
      <c r="AI99">
        <f t="shared" si="0"/>
        <v>1.1635075000000004</v>
      </c>
      <c r="AJ99">
        <f t="shared" si="0"/>
        <v>0</v>
      </c>
      <c r="AK99">
        <f t="shared" si="0"/>
        <v>1.8897500000000032E-2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2.132792499999999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13.11</v>
      </c>
      <c r="D3" s="202">
        <v>0</v>
      </c>
      <c r="E3" s="202">
        <v>0</v>
      </c>
      <c r="F3" s="202">
        <v>20.99</v>
      </c>
      <c r="G3" s="202">
        <v>0</v>
      </c>
      <c r="H3" s="202">
        <v>0</v>
      </c>
      <c r="I3" s="202">
        <v>14.79</v>
      </c>
      <c r="J3" s="202">
        <v>0.37</v>
      </c>
      <c r="K3" s="202">
        <v>0.32</v>
      </c>
      <c r="L3" s="202">
        <v>19.559999999999999</v>
      </c>
      <c r="M3" s="202">
        <v>0.95</v>
      </c>
      <c r="N3" s="202">
        <v>1.23</v>
      </c>
      <c r="O3" s="202">
        <v>0</v>
      </c>
      <c r="P3" s="202">
        <v>1.43</v>
      </c>
      <c r="Q3" s="202">
        <v>1.86</v>
      </c>
      <c r="R3" s="202">
        <v>0.45</v>
      </c>
      <c r="S3" s="202">
        <v>0.37</v>
      </c>
      <c r="T3" s="202">
        <v>0</v>
      </c>
      <c r="U3" s="202">
        <v>2.17</v>
      </c>
      <c r="V3" s="202">
        <v>0.56000000000000005</v>
      </c>
      <c r="W3" s="202">
        <v>0.44</v>
      </c>
      <c r="X3" s="202">
        <v>2.75</v>
      </c>
      <c r="Y3" s="202">
        <v>0</v>
      </c>
      <c r="Z3" s="202">
        <v>2.63</v>
      </c>
      <c r="AA3" s="202">
        <v>0</v>
      </c>
      <c r="AB3" s="202">
        <v>0</v>
      </c>
      <c r="AC3" s="202">
        <v>15.4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31.71</v>
      </c>
      <c r="AJ3" s="202">
        <v>0</v>
      </c>
      <c r="AK3" s="202">
        <v>3.25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13.11</v>
      </c>
      <c r="D4" s="202">
        <v>0</v>
      </c>
      <c r="E4" s="202">
        <v>0</v>
      </c>
      <c r="F4" s="202">
        <v>20.99</v>
      </c>
      <c r="G4" s="202">
        <v>0</v>
      </c>
      <c r="H4" s="202">
        <v>0</v>
      </c>
      <c r="I4" s="202">
        <v>14.79</v>
      </c>
      <c r="J4" s="202">
        <v>0.37</v>
      </c>
      <c r="K4" s="202">
        <v>0.32</v>
      </c>
      <c r="L4" s="202">
        <v>19.559999999999999</v>
      </c>
      <c r="M4" s="202">
        <v>0.95</v>
      </c>
      <c r="N4" s="202">
        <v>1.23</v>
      </c>
      <c r="O4" s="202">
        <v>0</v>
      </c>
      <c r="P4" s="202">
        <v>1.43</v>
      </c>
      <c r="Q4" s="202">
        <v>1.86</v>
      </c>
      <c r="R4" s="202">
        <v>0.45</v>
      </c>
      <c r="S4" s="202">
        <v>0.37</v>
      </c>
      <c r="T4" s="202">
        <v>0</v>
      </c>
      <c r="U4" s="202">
        <v>2.17</v>
      </c>
      <c r="V4" s="202">
        <v>0.56000000000000005</v>
      </c>
      <c r="W4" s="202">
        <v>0.44</v>
      </c>
      <c r="X4" s="202">
        <v>2.75</v>
      </c>
      <c r="Y4" s="202">
        <v>0</v>
      </c>
      <c r="Z4" s="202">
        <v>2.63</v>
      </c>
      <c r="AA4" s="202">
        <v>0</v>
      </c>
      <c r="AB4" s="202">
        <v>0</v>
      </c>
      <c r="AC4" s="202">
        <v>15.4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31.71</v>
      </c>
      <c r="AJ4" s="202">
        <v>0</v>
      </c>
      <c r="AK4" s="202">
        <v>3.25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13.11</v>
      </c>
      <c r="D5" s="202">
        <v>0</v>
      </c>
      <c r="E5" s="202">
        <v>0</v>
      </c>
      <c r="F5" s="202">
        <v>20.99</v>
      </c>
      <c r="G5" s="202">
        <v>0</v>
      </c>
      <c r="H5" s="202">
        <v>0</v>
      </c>
      <c r="I5" s="202">
        <v>14.79</v>
      </c>
      <c r="J5" s="202">
        <v>0.37</v>
      </c>
      <c r="K5" s="202">
        <v>0.32</v>
      </c>
      <c r="L5" s="202">
        <v>19.559999999999999</v>
      </c>
      <c r="M5" s="202">
        <v>0.95</v>
      </c>
      <c r="N5" s="202">
        <v>1.23</v>
      </c>
      <c r="O5" s="202">
        <v>0</v>
      </c>
      <c r="P5" s="202">
        <v>1.43</v>
      </c>
      <c r="Q5" s="202">
        <v>1.86</v>
      </c>
      <c r="R5" s="202">
        <v>0.45</v>
      </c>
      <c r="S5" s="202">
        <v>0.37</v>
      </c>
      <c r="T5" s="202">
        <v>0</v>
      </c>
      <c r="U5" s="202">
        <v>2.17</v>
      </c>
      <c r="V5" s="202">
        <v>0.56000000000000005</v>
      </c>
      <c r="W5" s="202">
        <v>0.44</v>
      </c>
      <c r="X5" s="202">
        <v>2.75</v>
      </c>
      <c r="Y5" s="202">
        <v>0</v>
      </c>
      <c r="Z5" s="202">
        <v>2.63</v>
      </c>
      <c r="AA5" s="202">
        <v>0</v>
      </c>
      <c r="AB5" s="202">
        <v>0</v>
      </c>
      <c r="AC5" s="202">
        <v>15.4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31.71</v>
      </c>
      <c r="AJ5" s="202">
        <v>0</v>
      </c>
      <c r="AK5" s="202">
        <v>3.25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13.11</v>
      </c>
      <c r="D6" s="202">
        <v>0</v>
      </c>
      <c r="E6" s="202">
        <v>0</v>
      </c>
      <c r="F6" s="202">
        <v>20.99</v>
      </c>
      <c r="G6" s="202">
        <v>0</v>
      </c>
      <c r="H6" s="202">
        <v>0</v>
      </c>
      <c r="I6" s="202">
        <v>14.79</v>
      </c>
      <c r="J6" s="202">
        <v>0.37</v>
      </c>
      <c r="K6" s="202">
        <v>0.32</v>
      </c>
      <c r="L6" s="202">
        <v>19.559999999999999</v>
      </c>
      <c r="M6" s="202">
        <v>0.95</v>
      </c>
      <c r="N6" s="202">
        <v>1.23</v>
      </c>
      <c r="O6" s="202">
        <v>0</v>
      </c>
      <c r="P6" s="202">
        <v>1.43</v>
      </c>
      <c r="Q6" s="202">
        <v>1.86</v>
      </c>
      <c r="R6" s="202">
        <v>0.45</v>
      </c>
      <c r="S6" s="202">
        <v>0.37</v>
      </c>
      <c r="T6" s="202">
        <v>0</v>
      </c>
      <c r="U6" s="202">
        <v>2.17</v>
      </c>
      <c r="V6" s="202">
        <v>0.56000000000000005</v>
      </c>
      <c r="W6" s="202">
        <v>0.44</v>
      </c>
      <c r="X6" s="202">
        <v>2.75</v>
      </c>
      <c r="Y6" s="202">
        <v>0</v>
      </c>
      <c r="Z6" s="202">
        <v>2.63</v>
      </c>
      <c r="AA6" s="202">
        <v>0</v>
      </c>
      <c r="AB6" s="202">
        <v>0</v>
      </c>
      <c r="AC6" s="202">
        <v>15.4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31.71</v>
      </c>
      <c r="AJ6" s="202">
        <v>0</v>
      </c>
      <c r="AK6" s="202">
        <v>3.25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13.11</v>
      </c>
      <c r="D7" s="202">
        <v>0</v>
      </c>
      <c r="E7" s="202">
        <v>0</v>
      </c>
      <c r="F7" s="202">
        <v>20.99</v>
      </c>
      <c r="G7" s="202">
        <v>0</v>
      </c>
      <c r="H7" s="202">
        <v>0</v>
      </c>
      <c r="I7" s="202">
        <v>14.79</v>
      </c>
      <c r="J7" s="202">
        <v>0.37</v>
      </c>
      <c r="K7" s="202">
        <v>0.32</v>
      </c>
      <c r="L7" s="202">
        <v>19.559999999999999</v>
      </c>
      <c r="M7" s="202">
        <v>0.95</v>
      </c>
      <c r="N7" s="202">
        <v>1.23</v>
      </c>
      <c r="O7" s="202">
        <v>0</v>
      </c>
      <c r="P7" s="202">
        <v>1.43</v>
      </c>
      <c r="Q7" s="202">
        <v>1.86</v>
      </c>
      <c r="R7" s="202">
        <v>0.45</v>
      </c>
      <c r="S7" s="202">
        <v>0.37</v>
      </c>
      <c r="T7" s="202">
        <v>0</v>
      </c>
      <c r="U7" s="202">
        <v>2.17</v>
      </c>
      <c r="V7" s="202">
        <v>0.56000000000000005</v>
      </c>
      <c r="W7" s="202">
        <v>0.63</v>
      </c>
      <c r="X7" s="202">
        <v>2.75</v>
      </c>
      <c r="Y7" s="202">
        <v>0</v>
      </c>
      <c r="Z7" s="202">
        <v>2.63</v>
      </c>
      <c r="AA7" s="202">
        <v>0</v>
      </c>
      <c r="AB7" s="202">
        <v>0</v>
      </c>
      <c r="AC7" s="202">
        <v>15.4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32.29</v>
      </c>
      <c r="AJ7" s="202">
        <v>0</v>
      </c>
      <c r="AK7" s="202">
        <v>3.26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13.11</v>
      </c>
      <c r="D8" s="202">
        <v>0</v>
      </c>
      <c r="E8" s="202">
        <v>0</v>
      </c>
      <c r="F8" s="202">
        <v>20.99</v>
      </c>
      <c r="G8" s="202">
        <v>0</v>
      </c>
      <c r="H8" s="202">
        <v>0</v>
      </c>
      <c r="I8" s="202">
        <v>14.79</v>
      </c>
      <c r="J8" s="202">
        <v>0.37</v>
      </c>
      <c r="K8" s="202">
        <v>0.32</v>
      </c>
      <c r="L8" s="202">
        <v>19.559999999999999</v>
      </c>
      <c r="M8" s="202">
        <v>0.95</v>
      </c>
      <c r="N8" s="202">
        <v>1.23</v>
      </c>
      <c r="O8" s="202">
        <v>0</v>
      </c>
      <c r="P8" s="202">
        <v>1.43</v>
      </c>
      <c r="Q8" s="202">
        <v>1.86</v>
      </c>
      <c r="R8" s="202">
        <v>0.45</v>
      </c>
      <c r="S8" s="202">
        <v>0.37</v>
      </c>
      <c r="T8" s="202">
        <v>0</v>
      </c>
      <c r="U8" s="202">
        <v>2.17</v>
      </c>
      <c r="V8" s="202">
        <v>0.56000000000000005</v>
      </c>
      <c r="W8" s="202">
        <v>0.63</v>
      </c>
      <c r="X8" s="202">
        <v>2.75</v>
      </c>
      <c r="Y8" s="202">
        <v>0</v>
      </c>
      <c r="Z8" s="202">
        <v>2.63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30.18</v>
      </c>
      <c r="AJ8" s="202">
        <v>0</v>
      </c>
      <c r="AK8" s="202">
        <v>3.25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13.11</v>
      </c>
      <c r="D9" s="202">
        <v>0</v>
      </c>
      <c r="E9" s="202">
        <v>0</v>
      </c>
      <c r="F9" s="202">
        <v>20.99</v>
      </c>
      <c r="G9" s="202">
        <v>0</v>
      </c>
      <c r="H9" s="202">
        <v>0</v>
      </c>
      <c r="I9" s="202">
        <v>14.79</v>
      </c>
      <c r="J9" s="202">
        <v>0.37</v>
      </c>
      <c r="K9" s="202">
        <v>0.32</v>
      </c>
      <c r="L9" s="202">
        <v>19.559999999999999</v>
      </c>
      <c r="M9" s="202">
        <v>0.95</v>
      </c>
      <c r="N9" s="202">
        <v>1.23</v>
      </c>
      <c r="O9" s="202">
        <v>0</v>
      </c>
      <c r="P9" s="202">
        <v>1.43</v>
      </c>
      <c r="Q9" s="202">
        <v>1.86</v>
      </c>
      <c r="R9" s="202">
        <v>0.45</v>
      </c>
      <c r="S9" s="202">
        <v>0.37</v>
      </c>
      <c r="T9" s="202">
        <v>0</v>
      </c>
      <c r="U9" s="202">
        <v>2.17</v>
      </c>
      <c r="V9" s="202">
        <v>0.56000000000000005</v>
      </c>
      <c r="W9" s="202">
        <v>0.63</v>
      </c>
      <c r="X9" s="202">
        <v>2.75</v>
      </c>
      <c r="Y9" s="202">
        <v>0</v>
      </c>
      <c r="Z9" s="202">
        <v>2.63</v>
      </c>
      <c r="AA9" s="202">
        <v>0</v>
      </c>
      <c r="AB9" s="202">
        <v>0</v>
      </c>
      <c r="AC9" s="202">
        <v>15.4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30.63</v>
      </c>
      <c r="AJ9" s="202">
        <v>0</v>
      </c>
      <c r="AK9" s="202">
        <v>3.25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13.11</v>
      </c>
      <c r="D10" s="202">
        <v>0</v>
      </c>
      <c r="E10" s="202">
        <v>0</v>
      </c>
      <c r="F10" s="202">
        <v>20.99</v>
      </c>
      <c r="G10" s="202">
        <v>0</v>
      </c>
      <c r="H10" s="202">
        <v>0</v>
      </c>
      <c r="I10" s="202">
        <v>14.79</v>
      </c>
      <c r="J10" s="202">
        <v>0.37</v>
      </c>
      <c r="K10" s="202">
        <v>0.32</v>
      </c>
      <c r="L10" s="202">
        <v>19.559999999999999</v>
      </c>
      <c r="M10" s="202">
        <v>0.95</v>
      </c>
      <c r="N10" s="202">
        <v>1.23</v>
      </c>
      <c r="O10" s="202">
        <v>0</v>
      </c>
      <c r="P10" s="202">
        <v>1.43</v>
      </c>
      <c r="Q10" s="202">
        <v>1.86</v>
      </c>
      <c r="R10" s="202">
        <v>0.45</v>
      </c>
      <c r="S10" s="202">
        <v>0.37</v>
      </c>
      <c r="T10" s="202">
        <v>0</v>
      </c>
      <c r="U10" s="202">
        <v>2.17</v>
      </c>
      <c r="V10" s="202">
        <v>0.56000000000000005</v>
      </c>
      <c r="W10" s="202">
        <v>0.63</v>
      </c>
      <c r="X10" s="202">
        <v>2.75</v>
      </c>
      <c r="Y10" s="202">
        <v>0</v>
      </c>
      <c r="Z10" s="202">
        <v>2.63</v>
      </c>
      <c r="AA10" s="202">
        <v>0</v>
      </c>
      <c r="AB10" s="202">
        <v>0</v>
      </c>
      <c r="AC10" s="202">
        <v>15.4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32.799999999999997</v>
      </c>
      <c r="AJ10" s="202">
        <v>0</v>
      </c>
      <c r="AK10" s="202">
        <v>3.25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13.11</v>
      </c>
      <c r="D11" s="202">
        <v>0</v>
      </c>
      <c r="E11" s="202">
        <v>0</v>
      </c>
      <c r="F11" s="202">
        <v>20.99</v>
      </c>
      <c r="G11" s="202">
        <v>0</v>
      </c>
      <c r="H11" s="202">
        <v>0</v>
      </c>
      <c r="I11" s="202">
        <v>14.79</v>
      </c>
      <c r="J11" s="202">
        <v>0.37</v>
      </c>
      <c r="K11" s="202">
        <v>0.32</v>
      </c>
      <c r="L11" s="202">
        <v>19.559999999999999</v>
      </c>
      <c r="M11" s="202">
        <v>0.95</v>
      </c>
      <c r="N11" s="202">
        <v>1.23</v>
      </c>
      <c r="O11" s="202">
        <v>0</v>
      </c>
      <c r="P11" s="202">
        <v>1.43</v>
      </c>
      <c r="Q11" s="202">
        <v>1.86</v>
      </c>
      <c r="R11" s="202">
        <v>0.45</v>
      </c>
      <c r="S11" s="202">
        <v>0.37</v>
      </c>
      <c r="T11" s="202">
        <v>0</v>
      </c>
      <c r="U11" s="202">
        <v>2.17</v>
      </c>
      <c r="V11" s="202">
        <v>0.56000000000000005</v>
      </c>
      <c r="W11" s="202">
        <v>0.63</v>
      </c>
      <c r="X11" s="202">
        <v>2.75</v>
      </c>
      <c r="Y11" s="202">
        <v>0</v>
      </c>
      <c r="Z11" s="202">
        <v>2.63</v>
      </c>
      <c r="AA11" s="202">
        <v>0</v>
      </c>
      <c r="AB11" s="202">
        <v>0</v>
      </c>
      <c r="AC11" s="202">
        <v>15.4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32.799999999999997</v>
      </c>
      <c r="AJ11" s="202">
        <v>0</v>
      </c>
      <c r="AK11" s="202">
        <v>3.25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13.11</v>
      </c>
      <c r="D12" s="202">
        <v>0</v>
      </c>
      <c r="E12" s="202">
        <v>0</v>
      </c>
      <c r="F12" s="202">
        <v>20.99</v>
      </c>
      <c r="G12" s="202">
        <v>0</v>
      </c>
      <c r="H12" s="202">
        <v>0</v>
      </c>
      <c r="I12" s="202">
        <v>14.79</v>
      </c>
      <c r="J12" s="202">
        <v>0.37</v>
      </c>
      <c r="K12" s="202">
        <v>0.32</v>
      </c>
      <c r="L12" s="202">
        <v>19.559999999999999</v>
      </c>
      <c r="M12" s="202">
        <v>0.95</v>
      </c>
      <c r="N12" s="202">
        <v>1.23</v>
      </c>
      <c r="O12" s="202">
        <v>0</v>
      </c>
      <c r="P12" s="202">
        <v>1.43</v>
      </c>
      <c r="Q12" s="202">
        <v>1.86</v>
      </c>
      <c r="R12" s="202">
        <v>0.45</v>
      </c>
      <c r="S12" s="202">
        <v>0.37</v>
      </c>
      <c r="T12" s="202">
        <v>0</v>
      </c>
      <c r="U12" s="202">
        <v>2.17</v>
      </c>
      <c r="V12" s="202">
        <v>0.56000000000000005</v>
      </c>
      <c r="W12" s="202">
        <v>0.63</v>
      </c>
      <c r="X12" s="202">
        <v>2.75</v>
      </c>
      <c r="Y12" s="202">
        <v>0</v>
      </c>
      <c r="Z12" s="202">
        <v>2.63</v>
      </c>
      <c r="AA12" s="202">
        <v>0</v>
      </c>
      <c r="AB12" s="202">
        <v>0</v>
      </c>
      <c r="AC12" s="202">
        <v>15.4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32.799999999999997</v>
      </c>
      <c r="AJ12" s="202">
        <v>0</v>
      </c>
      <c r="AK12" s="202">
        <v>3.25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13.11</v>
      </c>
      <c r="D13" s="202">
        <v>0</v>
      </c>
      <c r="E13" s="202">
        <v>0</v>
      </c>
      <c r="F13" s="202">
        <v>20.99</v>
      </c>
      <c r="G13" s="202">
        <v>0</v>
      </c>
      <c r="H13" s="202">
        <v>0</v>
      </c>
      <c r="I13" s="202">
        <v>14.79</v>
      </c>
      <c r="J13" s="202">
        <v>0.37</v>
      </c>
      <c r="K13" s="202">
        <v>0.32</v>
      </c>
      <c r="L13" s="202">
        <v>19.559999999999999</v>
      </c>
      <c r="M13" s="202">
        <v>0.95</v>
      </c>
      <c r="N13" s="202">
        <v>1.23</v>
      </c>
      <c r="O13" s="202">
        <v>0</v>
      </c>
      <c r="P13" s="202">
        <v>1.43</v>
      </c>
      <c r="Q13" s="202">
        <v>1.86</v>
      </c>
      <c r="R13" s="202">
        <v>0.45</v>
      </c>
      <c r="S13" s="202">
        <v>0.37</v>
      </c>
      <c r="T13" s="202">
        <v>0</v>
      </c>
      <c r="U13" s="202">
        <v>2.17</v>
      </c>
      <c r="V13" s="202">
        <v>0.56000000000000005</v>
      </c>
      <c r="W13" s="202">
        <v>0.63</v>
      </c>
      <c r="X13" s="202">
        <v>2.75</v>
      </c>
      <c r="Y13" s="202">
        <v>0</v>
      </c>
      <c r="Z13" s="202">
        <v>2.63</v>
      </c>
      <c r="AA13" s="202">
        <v>0</v>
      </c>
      <c r="AB13" s="202">
        <v>0</v>
      </c>
      <c r="AC13" s="202">
        <v>15.4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32.799999999999997</v>
      </c>
      <c r="AJ13" s="202">
        <v>0</v>
      </c>
      <c r="AK13" s="202">
        <v>3.25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13.11</v>
      </c>
      <c r="D14" s="202">
        <v>0</v>
      </c>
      <c r="E14" s="202">
        <v>0</v>
      </c>
      <c r="F14" s="202">
        <v>20.99</v>
      </c>
      <c r="G14" s="202">
        <v>0</v>
      </c>
      <c r="H14" s="202">
        <v>0</v>
      </c>
      <c r="I14" s="202">
        <v>14.79</v>
      </c>
      <c r="J14" s="202">
        <v>0.37</v>
      </c>
      <c r="K14" s="202">
        <v>0.32</v>
      </c>
      <c r="L14" s="202">
        <v>19.559999999999999</v>
      </c>
      <c r="M14" s="202">
        <v>0.95</v>
      </c>
      <c r="N14" s="202">
        <v>1.23</v>
      </c>
      <c r="O14" s="202">
        <v>0</v>
      </c>
      <c r="P14" s="202">
        <v>1.43</v>
      </c>
      <c r="Q14" s="202">
        <v>1.86</v>
      </c>
      <c r="R14" s="202">
        <v>0.45</v>
      </c>
      <c r="S14" s="202">
        <v>0.37</v>
      </c>
      <c r="T14" s="202">
        <v>0</v>
      </c>
      <c r="U14" s="202">
        <v>2.17</v>
      </c>
      <c r="V14" s="202">
        <v>0.56000000000000005</v>
      </c>
      <c r="W14" s="202">
        <v>0.63</v>
      </c>
      <c r="X14" s="202">
        <v>2.75</v>
      </c>
      <c r="Y14" s="202">
        <v>0</v>
      </c>
      <c r="Z14" s="202">
        <v>2.63</v>
      </c>
      <c r="AA14" s="202">
        <v>0</v>
      </c>
      <c r="AB14" s="202">
        <v>0</v>
      </c>
      <c r="AC14" s="202">
        <v>15.4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32.799999999999997</v>
      </c>
      <c r="AJ14" s="202">
        <v>0</v>
      </c>
      <c r="AK14" s="202">
        <v>3.25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13.11</v>
      </c>
      <c r="D15" s="202">
        <v>0</v>
      </c>
      <c r="E15" s="202">
        <v>0</v>
      </c>
      <c r="F15" s="202">
        <v>20.99</v>
      </c>
      <c r="G15" s="202">
        <v>0</v>
      </c>
      <c r="H15" s="202">
        <v>0</v>
      </c>
      <c r="I15" s="202">
        <v>13.45</v>
      </c>
      <c r="J15" s="202">
        <v>0.37</v>
      </c>
      <c r="K15" s="202">
        <v>0.32</v>
      </c>
      <c r="L15" s="202">
        <v>19.559999999999999</v>
      </c>
      <c r="M15" s="202">
        <v>0.95</v>
      </c>
      <c r="N15" s="202">
        <v>1.23</v>
      </c>
      <c r="O15" s="202">
        <v>0</v>
      </c>
      <c r="P15" s="202">
        <v>1.43</v>
      </c>
      <c r="Q15" s="202">
        <v>1.86</v>
      </c>
      <c r="R15" s="202">
        <v>0.45</v>
      </c>
      <c r="S15" s="202">
        <v>0.37</v>
      </c>
      <c r="T15" s="202">
        <v>0</v>
      </c>
      <c r="U15" s="202">
        <v>2.17</v>
      </c>
      <c r="V15" s="202">
        <v>0.56000000000000005</v>
      </c>
      <c r="W15" s="202">
        <v>0.45</v>
      </c>
      <c r="X15" s="202">
        <v>2.75</v>
      </c>
      <c r="Y15" s="202">
        <v>0</v>
      </c>
      <c r="Z15" s="202">
        <v>2.63</v>
      </c>
      <c r="AA15" s="202">
        <v>0</v>
      </c>
      <c r="AB15" s="202">
        <v>0</v>
      </c>
      <c r="AC15" s="202">
        <v>15.67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32.799999999999997</v>
      </c>
      <c r="AJ15" s="202">
        <v>0</v>
      </c>
      <c r="AK15" s="202">
        <v>2.17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13.11</v>
      </c>
      <c r="D16" s="202">
        <v>0</v>
      </c>
      <c r="E16" s="202">
        <v>0</v>
      </c>
      <c r="F16" s="202">
        <v>20.99</v>
      </c>
      <c r="G16" s="202">
        <v>0</v>
      </c>
      <c r="H16" s="202">
        <v>0</v>
      </c>
      <c r="I16" s="202">
        <v>13.45</v>
      </c>
      <c r="J16" s="202">
        <v>0.37</v>
      </c>
      <c r="K16" s="202">
        <v>0.32</v>
      </c>
      <c r="L16" s="202">
        <v>19.559999999999999</v>
      </c>
      <c r="M16" s="202">
        <v>0.95</v>
      </c>
      <c r="N16" s="202">
        <v>1.23</v>
      </c>
      <c r="O16" s="202">
        <v>0</v>
      </c>
      <c r="P16" s="202">
        <v>1.43</v>
      </c>
      <c r="Q16" s="202">
        <v>1.86</v>
      </c>
      <c r="R16" s="202">
        <v>0.45</v>
      </c>
      <c r="S16" s="202">
        <v>0.37</v>
      </c>
      <c r="T16" s="202">
        <v>0</v>
      </c>
      <c r="U16" s="202">
        <v>2.17</v>
      </c>
      <c r="V16" s="202">
        <v>0.56000000000000005</v>
      </c>
      <c r="W16" s="202">
        <v>0.45</v>
      </c>
      <c r="X16" s="202">
        <v>2.75</v>
      </c>
      <c r="Y16" s="202">
        <v>0</v>
      </c>
      <c r="Z16" s="202">
        <v>2.63</v>
      </c>
      <c r="AA16" s="202">
        <v>0</v>
      </c>
      <c r="AB16" s="202">
        <v>0</v>
      </c>
      <c r="AC16" s="202">
        <v>15.67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32.799999999999997</v>
      </c>
      <c r="AJ16" s="202">
        <v>0</v>
      </c>
      <c r="AK16" s="202">
        <v>2.17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13.11</v>
      </c>
      <c r="D17" s="202">
        <v>0</v>
      </c>
      <c r="E17" s="202">
        <v>0</v>
      </c>
      <c r="F17" s="202">
        <v>20.99</v>
      </c>
      <c r="G17" s="202">
        <v>0</v>
      </c>
      <c r="H17" s="202">
        <v>0</v>
      </c>
      <c r="I17" s="202">
        <v>13.45</v>
      </c>
      <c r="J17" s="202">
        <v>0</v>
      </c>
      <c r="K17" s="202">
        <v>0.32</v>
      </c>
      <c r="L17" s="202">
        <v>19.559999999999999</v>
      </c>
      <c r="M17" s="202">
        <v>0.95</v>
      </c>
      <c r="N17" s="202">
        <v>1.23</v>
      </c>
      <c r="O17" s="202">
        <v>0</v>
      </c>
      <c r="P17" s="202">
        <v>1.43</v>
      </c>
      <c r="Q17" s="202">
        <v>1.86</v>
      </c>
      <c r="R17" s="202">
        <v>0.45</v>
      </c>
      <c r="S17" s="202">
        <v>0.37</v>
      </c>
      <c r="T17" s="202">
        <v>0</v>
      </c>
      <c r="U17" s="202">
        <v>2.17</v>
      </c>
      <c r="V17" s="202">
        <v>0.56000000000000005</v>
      </c>
      <c r="W17" s="202">
        <v>0.45</v>
      </c>
      <c r="X17" s="202">
        <v>2.75</v>
      </c>
      <c r="Y17" s="202">
        <v>0</v>
      </c>
      <c r="Z17" s="202">
        <v>2.63</v>
      </c>
      <c r="AA17" s="202">
        <v>0</v>
      </c>
      <c r="AB17" s="202">
        <v>0</v>
      </c>
      <c r="AC17" s="202">
        <v>15.67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32.799999999999997</v>
      </c>
      <c r="AJ17" s="202">
        <v>0</v>
      </c>
      <c r="AK17" s="202">
        <v>2.17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13.11</v>
      </c>
      <c r="D18" s="202">
        <v>0</v>
      </c>
      <c r="E18" s="202">
        <v>0</v>
      </c>
      <c r="F18" s="202">
        <v>20.99</v>
      </c>
      <c r="G18" s="202">
        <v>0</v>
      </c>
      <c r="H18" s="202">
        <v>0</v>
      </c>
      <c r="I18" s="202">
        <v>13.45</v>
      </c>
      <c r="J18" s="202">
        <v>0</v>
      </c>
      <c r="K18" s="202">
        <v>0.32</v>
      </c>
      <c r="L18" s="202">
        <v>19.559999999999999</v>
      </c>
      <c r="M18" s="202">
        <v>0.95</v>
      </c>
      <c r="N18" s="202">
        <v>1.23</v>
      </c>
      <c r="O18" s="202">
        <v>0</v>
      </c>
      <c r="P18" s="202">
        <v>1.43</v>
      </c>
      <c r="Q18" s="202">
        <v>1.86</v>
      </c>
      <c r="R18" s="202">
        <v>0.45</v>
      </c>
      <c r="S18" s="202">
        <v>0.37</v>
      </c>
      <c r="T18" s="202">
        <v>0</v>
      </c>
      <c r="U18" s="202">
        <v>2.17</v>
      </c>
      <c r="V18" s="202">
        <v>0.56000000000000005</v>
      </c>
      <c r="W18" s="202">
        <v>0.45</v>
      </c>
      <c r="X18" s="202">
        <v>2.75</v>
      </c>
      <c r="Y18" s="202">
        <v>0</v>
      </c>
      <c r="Z18" s="202">
        <v>2.63</v>
      </c>
      <c r="AA18" s="202">
        <v>0</v>
      </c>
      <c r="AB18" s="202">
        <v>0</v>
      </c>
      <c r="AC18" s="202">
        <v>15.67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32.799999999999997</v>
      </c>
      <c r="AJ18" s="202">
        <v>0</v>
      </c>
      <c r="AK18" s="202">
        <v>2.17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13.11</v>
      </c>
      <c r="D19" s="202">
        <v>0</v>
      </c>
      <c r="E19" s="202">
        <v>0</v>
      </c>
      <c r="F19" s="202">
        <v>20.99</v>
      </c>
      <c r="G19" s="202">
        <v>0</v>
      </c>
      <c r="H19" s="202">
        <v>0</v>
      </c>
      <c r="I19" s="202">
        <v>13.45</v>
      </c>
      <c r="J19" s="202">
        <v>0</v>
      </c>
      <c r="K19" s="202">
        <v>0.32</v>
      </c>
      <c r="L19" s="202">
        <v>19.559999999999999</v>
      </c>
      <c r="M19" s="202">
        <v>0.95</v>
      </c>
      <c r="N19" s="202">
        <v>1.23</v>
      </c>
      <c r="O19" s="202">
        <v>0</v>
      </c>
      <c r="P19" s="202">
        <v>1.43</v>
      </c>
      <c r="Q19" s="202">
        <v>1.86</v>
      </c>
      <c r="R19" s="202">
        <v>0.45</v>
      </c>
      <c r="S19" s="202">
        <v>0.37</v>
      </c>
      <c r="T19" s="202">
        <v>0</v>
      </c>
      <c r="U19" s="202">
        <v>2.17</v>
      </c>
      <c r="V19" s="202">
        <v>0.56000000000000005</v>
      </c>
      <c r="W19" s="202">
        <v>0.45</v>
      </c>
      <c r="X19" s="202">
        <v>2.75</v>
      </c>
      <c r="Y19" s="202">
        <v>0</v>
      </c>
      <c r="Z19" s="202">
        <v>2.63</v>
      </c>
      <c r="AA19" s="202">
        <v>0</v>
      </c>
      <c r="AB19" s="202">
        <v>0</v>
      </c>
      <c r="AC19" s="202">
        <v>15.67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32.799999999999997</v>
      </c>
      <c r="AJ19" s="202">
        <v>0</v>
      </c>
      <c r="AK19" s="202">
        <v>2.17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13.11</v>
      </c>
      <c r="D20" s="202">
        <v>0</v>
      </c>
      <c r="E20" s="202">
        <v>0</v>
      </c>
      <c r="F20" s="202">
        <v>20.99</v>
      </c>
      <c r="G20" s="202">
        <v>0</v>
      </c>
      <c r="H20" s="202">
        <v>0</v>
      </c>
      <c r="I20" s="202">
        <v>13.45</v>
      </c>
      <c r="J20" s="202">
        <v>0</v>
      </c>
      <c r="K20" s="202">
        <v>0.32</v>
      </c>
      <c r="L20" s="202">
        <v>19.559999999999999</v>
      </c>
      <c r="M20" s="202">
        <v>0.95</v>
      </c>
      <c r="N20" s="202">
        <v>1.23</v>
      </c>
      <c r="O20" s="202">
        <v>0</v>
      </c>
      <c r="P20" s="202">
        <v>1.43</v>
      </c>
      <c r="Q20" s="202">
        <v>1.86</v>
      </c>
      <c r="R20" s="202">
        <v>0.45</v>
      </c>
      <c r="S20" s="202">
        <v>0.37</v>
      </c>
      <c r="T20" s="202">
        <v>0</v>
      </c>
      <c r="U20" s="202">
        <v>2.17</v>
      </c>
      <c r="V20" s="202">
        <v>0.56000000000000005</v>
      </c>
      <c r="W20" s="202">
        <v>0.45</v>
      </c>
      <c r="X20" s="202">
        <v>2.75</v>
      </c>
      <c r="Y20" s="202">
        <v>0</v>
      </c>
      <c r="Z20" s="202">
        <v>2.63</v>
      </c>
      <c r="AA20" s="202">
        <v>0</v>
      </c>
      <c r="AB20" s="202">
        <v>0</v>
      </c>
      <c r="AC20" s="202">
        <v>15.67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32.799999999999997</v>
      </c>
      <c r="AJ20" s="202">
        <v>0</v>
      </c>
      <c r="AK20" s="202">
        <v>2.17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13.11</v>
      </c>
      <c r="D21" s="202">
        <v>0</v>
      </c>
      <c r="E21" s="202">
        <v>0</v>
      </c>
      <c r="F21" s="202">
        <v>20.99</v>
      </c>
      <c r="G21" s="202">
        <v>0</v>
      </c>
      <c r="H21" s="202">
        <v>0</v>
      </c>
      <c r="I21" s="202">
        <v>13.45</v>
      </c>
      <c r="J21" s="202">
        <v>0.37</v>
      </c>
      <c r="K21" s="202">
        <v>0.32</v>
      </c>
      <c r="L21" s="202">
        <v>19.559999999999999</v>
      </c>
      <c r="M21" s="202">
        <v>0.95</v>
      </c>
      <c r="N21" s="202">
        <v>1.23</v>
      </c>
      <c r="O21" s="202">
        <v>0</v>
      </c>
      <c r="P21" s="202">
        <v>1.43</v>
      </c>
      <c r="Q21" s="202">
        <v>1.86</v>
      </c>
      <c r="R21" s="202">
        <v>0.45</v>
      </c>
      <c r="S21" s="202">
        <v>0.37</v>
      </c>
      <c r="T21" s="202">
        <v>0</v>
      </c>
      <c r="U21" s="202">
        <v>2.17</v>
      </c>
      <c r="V21" s="202">
        <v>0.56000000000000005</v>
      </c>
      <c r="W21" s="202">
        <v>0.45</v>
      </c>
      <c r="X21" s="202">
        <v>2.75</v>
      </c>
      <c r="Y21" s="202">
        <v>0</v>
      </c>
      <c r="Z21" s="202">
        <v>2.63</v>
      </c>
      <c r="AA21" s="202">
        <v>0</v>
      </c>
      <c r="AB21" s="202">
        <v>0</v>
      </c>
      <c r="AC21" s="202">
        <v>15.67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32.799999999999997</v>
      </c>
      <c r="AJ21" s="202">
        <v>0</v>
      </c>
      <c r="AK21" s="202">
        <v>2.17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13.11</v>
      </c>
      <c r="D22" s="202">
        <v>0</v>
      </c>
      <c r="E22" s="202">
        <v>0</v>
      </c>
      <c r="F22" s="202">
        <v>20.99</v>
      </c>
      <c r="G22" s="202">
        <v>0</v>
      </c>
      <c r="H22" s="202">
        <v>0</v>
      </c>
      <c r="I22" s="202">
        <v>13.45</v>
      </c>
      <c r="J22" s="202">
        <v>0.37</v>
      </c>
      <c r="K22" s="202">
        <v>0.32</v>
      </c>
      <c r="L22" s="202">
        <v>19.559999999999999</v>
      </c>
      <c r="M22" s="202">
        <v>0.95</v>
      </c>
      <c r="N22" s="202">
        <v>1.23</v>
      </c>
      <c r="O22" s="202">
        <v>0</v>
      </c>
      <c r="P22" s="202">
        <v>1.43</v>
      </c>
      <c r="Q22" s="202">
        <v>1.86</v>
      </c>
      <c r="R22" s="202">
        <v>0.45</v>
      </c>
      <c r="S22" s="202">
        <v>0.37</v>
      </c>
      <c r="T22" s="202">
        <v>0</v>
      </c>
      <c r="U22" s="202">
        <v>2.17</v>
      </c>
      <c r="V22" s="202">
        <v>0.56000000000000005</v>
      </c>
      <c r="W22" s="202">
        <v>0.45</v>
      </c>
      <c r="X22" s="202">
        <v>2.75</v>
      </c>
      <c r="Y22" s="202">
        <v>0</v>
      </c>
      <c r="Z22" s="202">
        <v>2.63</v>
      </c>
      <c r="AA22" s="202">
        <v>0</v>
      </c>
      <c r="AB22" s="202">
        <v>0</v>
      </c>
      <c r="AC22" s="202">
        <v>15.67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32.799999999999997</v>
      </c>
      <c r="AJ22" s="202">
        <v>0</v>
      </c>
      <c r="AK22" s="202">
        <v>2.17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13.11</v>
      </c>
      <c r="D23" s="202">
        <v>0</v>
      </c>
      <c r="E23" s="202">
        <v>0</v>
      </c>
      <c r="F23" s="202">
        <v>20.99</v>
      </c>
      <c r="G23" s="202">
        <v>0</v>
      </c>
      <c r="H23" s="202">
        <v>0</v>
      </c>
      <c r="I23" s="202">
        <v>13.45</v>
      </c>
      <c r="J23" s="202">
        <v>0.37</v>
      </c>
      <c r="K23" s="202">
        <v>0.32</v>
      </c>
      <c r="L23" s="202">
        <v>19.559999999999999</v>
      </c>
      <c r="M23" s="202">
        <v>0.95</v>
      </c>
      <c r="N23" s="202">
        <v>1.23</v>
      </c>
      <c r="O23" s="202">
        <v>0</v>
      </c>
      <c r="P23" s="202">
        <v>1.43</v>
      </c>
      <c r="Q23" s="202">
        <v>1.86</v>
      </c>
      <c r="R23" s="202">
        <v>0.45</v>
      </c>
      <c r="S23" s="202">
        <v>0.37</v>
      </c>
      <c r="T23" s="202">
        <v>0</v>
      </c>
      <c r="U23" s="202">
        <v>2.17</v>
      </c>
      <c r="V23" s="202">
        <v>0.56000000000000005</v>
      </c>
      <c r="W23" s="202">
        <v>0.45</v>
      </c>
      <c r="X23" s="202">
        <v>2.75</v>
      </c>
      <c r="Y23" s="202">
        <v>0</v>
      </c>
      <c r="Z23" s="202">
        <v>2.63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31.34</v>
      </c>
      <c r="AJ23" s="202">
        <v>0</v>
      </c>
      <c r="AK23" s="202">
        <v>2.17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13.11</v>
      </c>
      <c r="D24" s="202">
        <v>0</v>
      </c>
      <c r="E24" s="202">
        <v>0</v>
      </c>
      <c r="F24" s="202">
        <v>20.99</v>
      </c>
      <c r="G24" s="202">
        <v>0</v>
      </c>
      <c r="H24" s="202">
        <v>0</v>
      </c>
      <c r="I24" s="202">
        <v>13.45</v>
      </c>
      <c r="J24" s="202">
        <v>0.37</v>
      </c>
      <c r="K24" s="202">
        <v>0.32</v>
      </c>
      <c r="L24" s="202">
        <v>19.559999999999999</v>
      </c>
      <c r="M24" s="202">
        <v>0.95</v>
      </c>
      <c r="N24" s="202">
        <v>1.23</v>
      </c>
      <c r="O24" s="202">
        <v>0</v>
      </c>
      <c r="P24" s="202">
        <v>1.43</v>
      </c>
      <c r="Q24" s="202">
        <v>1.86</v>
      </c>
      <c r="R24" s="202">
        <v>0.45</v>
      </c>
      <c r="S24" s="202">
        <v>0.37</v>
      </c>
      <c r="T24" s="202">
        <v>0</v>
      </c>
      <c r="U24" s="202">
        <v>2.17</v>
      </c>
      <c r="V24" s="202">
        <v>0.56000000000000005</v>
      </c>
      <c r="W24" s="202">
        <v>0.45</v>
      </c>
      <c r="X24" s="202">
        <v>2.75</v>
      </c>
      <c r="Y24" s="202">
        <v>0</v>
      </c>
      <c r="Z24" s="202">
        <v>2.63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31.34</v>
      </c>
      <c r="AJ24" s="202">
        <v>0</v>
      </c>
      <c r="AK24" s="202">
        <v>2.17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13.11</v>
      </c>
      <c r="D25" s="202">
        <v>0</v>
      </c>
      <c r="E25" s="202">
        <v>0</v>
      </c>
      <c r="F25" s="202">
        <v>20.99</v>
      </c>
      <c r="G25" s="202">
        <v>0</v>
      </c>
      <c r="H25" s="202">
        <v>0</v>
      </c>
      <c r="I25" s="202">
        <v>13.45</v>
      </c>
      <c r="J25" s="202">
        <v>0.37</v>
      </c>
      <c r="K25" s="202">
        <v>0.32</v>
      </c>
      <c r="L25" s="202">
        <v>19.559999999999999</v>
      </c>
      <c r="M25" s="202">
        <v>0.95</v>
      </c>
      <c r="N25" s="202">
        <v>1.23</v>
      </c>
      <c r="O25" s="202">
        <v>0</v>
      </c>
      <c r="P25" s="202">
        <v>1.43</v>
      </c>
      <c r="Q25" s="202">
        <v>1.86</v>
      </c>
      <c r="R25" s="202">
        <v>0.45</v>
      </c>
      <c r="S25" s="202">
        <v>0.37</v>
      </c>
      <c r="T25" s="202">
        <v>0</v>
      </c>
      <c r="U25" s="202">
        <v>2.17</v>
      </c>
      <c r="V25" s="202">
        <v>0.56000000000000005</v>
      </c>
      <c r="W25" s="202">
        <v>0.43</v>
      </c>
      <c r="X25" s="202">
        <v>2.75</v>
      </c>
      <c r="Y25" s="202">
        <v>0</v>
      </c>
      <c r="Z25" s="202">
        <v>2.63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31.34</v>
      </c>
      <c r="AJ25" s="202">
        <v>0</v>
      </c>
      <c r="AK25" s="202">
        <v>2.17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13.11</v>
      </c>
      <c r="D26" s="202">
        <v>0</v>
      </c>
      <c r="E26" s="202">
        <v>0</v>
      </c>
      <c r="F26" s="202">
        <v>20.99</v>
      </c>
      <c r="G26" s="202">
        <v>0</v>
      </c>
      <c r="H26" s="202">
        <v>0</v>
      </c>
      <c r="I26" s="202">
        <v>13.45</v>
      </c>
      <c r="J26" s="202">
        <v>0.37</v>
      </c>
      <c r="K26" s="202">
        <v>0.32</v>
      </c>
      <c r="L26" s="202">
        <v>19.559999999999999</v>
      </c>
      <c r="M26" s="202">
        <v>0.95</v>
      </c>
      <c r="N26" s="202">
        <v>1.23</v>
      </c>
      <c r="O26" s="202">
        <v>0</v>
      </c>
      <c r="P26" s="202">
        <v>1.43</v>
      </c>
      <c r="Q26" s="202">
        <v>1.86</v>
      </c>
      <c r="R26" s="202">
        <v>0.45</v>
      </c>
      <c r="S26" s="202">
        <v>0.37</v>
      </c>
      <c r="T26" s="202">
        <v>0</v>
      </c>
      <c r="U26" s="202">
        <v>2.17</v>
      </c>
      <c r="V26" s="202">
        <v>0.56000000000000005</v>
      </c>
      <c r="W26" s="202">
        <v>0.45</v>
      </c>
      <c r="X26" s="202">
        <v>2.75</v>
      </c>
      <c r="Y26" s="202">
        <v>0</v>
      </c>
      <c r="Z26" s="202">
        <v>2.63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31.34</v>
      </c>
      <c r="AJ26" s="202">
        <v>0</v>
      </c>
      <c r="AK26" s="202">
        <v>2.17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13.11</v>
      </c>
      <c r="D27" s="202">
        <v>0</v>
      </c>
      <c r="E27" s="202">
        <v>0</v>
      </c>
      <c r="F27" s="202">
        <v>20.99</v>
      </c>
      <c r="G27" s="202">
        <v>0</v>
      </c>
      <c r="H27" s="202">
        <v>0</v>
      </c>
      <c r="I27" s="202">
        <v>14.79</v>
      </c>
      <c r="J27" s="202">
        <v>0.37</v>
      </c>
      <c r="K27" s="202">
        <v>0.32</v>
      </c>
      <c r="L27" s="202">
        <v>19.559999999999999</v>
      </c>
      <c r="M27" s="202">
        <v>0.95</v>
      </c>
      <c r="N27" s="202">
        <v>1.23</v>
      </c>
      <c r="O27" s="202">
        <v>0</v>
      </c>
      <c r="P27" s="202">
        <v>1.44</v>
      </c>
      <c r="Q27" s="202">
        <v>1.86</v>
      </c>
      <c r="R27" s="202">
        <v>0.45</v>
      </c>
      <c r="S27" s="202">
        <v>0.37</v>
      </c>
      <c r="T27" s="202">
        <v>0</v>
      </c>
      <c r="U27" s="202">
        <v>2.17</v>
      </c>
      <c r="V27" s="202">
        <v>0.56000000000000005</v>
      </c>
      <c r="W27" s="202">
        <v>0.45</v>
      </c>
      <c r="X27" s="202">
        <v>2.75</v>
      </c>
      <c r="Y27" s="202">
        <v>0</v>
      </c>
      <c r="Z27" s="202">
        <v>2.63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31.34</v>
      </c>
      <c r="AJ27" s="202">
        <v>0</v>
      </c>
      <c r="AK27" s="202">
        <v>2.17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13.11</v>
      </c>
      <c r="D28" s="202">
        <v>0</v>
      </c>
      <c r="E28" s="202">
        <v>0</v>
      </c>
      <c r="F28" s="202">
        <v>20.99</v>
      </c>
      <c r="G28" s="202">
        <v>0</v>
      </c>
      <c r="H28" s="202">
        <v>0</v>
      </c>
      <c r="I28" s="202">
        <v>14.79</v>
      </c>
      <c r="J28" s="202">
        <v>0.37</v>
      </c>
      <c r="K28" s="202">
        <v>0.32</v>
      </c>
      <c r="L28" s="202">
        <v>19.559999999999999</v>
      </c>
      <c r="M28" s="202">
        <v>0.95</v>
      </c>
      <c r="N28" s="202">
        <v>1.23</v>
      </c>
      <c r="O28" s="202">
        <v>0</v>
      </c>
      <c r="P28" s="202">
        <v>1.44</v>
      </c>
      <c r="Q28" s="202">
        <v>1.86</v>
      </c>
      <c r="R28" s="202">
        <v>0.45</v>
      </c>
      <c r="S28" s="202">
        <v>0.37</v>
      </c>
      <c r="T28" s="202">
        <v>0</v>
      </c>
      <c r="U28" s="202">
        <v>2.17</v>
      </c>
      <c r="V28" s="202">
        <v>0.56000000000000005</v>
      </c>
      <c r="W28" s="202">
        <v>0.45</v>
      </c>
      <c r="X28" s="202">
        <v>2.75</v>
      </c>
      <c r="Y28" s="202">
        <v>0</v>
      </c>
      <c r="Z28" s="202">
        <v>2.63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31.34</v>
      </c>
      <c r="AJ28" s="202">
        <v>0</v>
      </c>
      <c r="AK28" s="202">
        <v>2.17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13.11</v>
      </c>
      <c r="D29" s="202">
        <v>0</v>
      </c>
      <c r="E29" s="202">
        <v>0</v>
      </c>
      <c r="F29" s="202">
        <v>20.99</v>
      </c>
      <c r="G29" s="202">
        <v>0</v>
      </c>
      <c r="H29" s="202">
        <v>0</v>
      </c>
      <c r="I29" s="202">
        <v>14.79</v>
      </c>
      <c r="J29" s="202">
        <v>0.37</v>
      </c>
      <c r="K29" s="202">
        <v>0.32</v>
      </c>
      <c r="L29" s="202">
        <v>19.55</v>
      </c>
      <c r="M29" s="202">
        <v>0.95</v>
      </c>
      <c r="N29" s="202">
        <v>1.23</v>
      </c>
      <c r="O29" s="202">
        <v>0</v>
      </c>
      <c r="P29" s="202">
        <v>1.44</v>
      </c>
      <c r="Q29" s="202">
        <v>1.86</v>
      </c>
      <c r="R29" s="202">
        <v>0.45</v>
      </c>
      <c r="S29" s="202">
        <v>0.37</v>
      </c>
      <c r="T29" s="202">
        <v>0</v>
      </c>
      <c r="U29" s="202">
        <v>2.17</v>
      </c>
      <c r="V29" s="202">
        <v>0.56999999999999995</v>
      </c>
      <c r="W29" s="202">
        <v>0.43</v>
      </c>
      <c r="X29" s="202">
        <v>2.75</v>
      </c>
      <c r="Y29" s="202">
        <v>0</v>
      </c>
      <c r="Z29" s="202">
        <v>2.63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31.34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13.11</v>
      </c>
      <c r="D30" s="202">
        <v>0</v>
      </c>
      <c r="E30" s="202">
        <v>0</v>
      </c>
      <c r="F30" s="202">
        <v>20.99</v>
      </c>
      <c r="G30" s="202">
        <v>0</v>
      </c>
      <c r="H30" s="202">
        <v>0</v>
      </c>
      <c r="I30" s="202">
        <v>14.79</v>
      </c>
      <c r="J30" s="202">
        <v>0.37</v>
      </c>
      <c r="K30" s="202">
        <v>0.32</v>
      </c>
      <c r="L30" s="202">
        <v>19.55</v>
      </c>
      <c r="M30" s="202">
        <v>0.95</v>
      </c>
      <c r="N30" s="202">
        <v>1.23</v>
      </c>
      <c r="O30" s="202">
        <v>0</v>
      </c>
      <c r="P30" s="202">
        <v>1.44</v>
      </c>
      <c r="Q30" s="202">
        <v>1.86</v>
      </c>
      <c r="R30" s="202">
        <v>0.45</v>
      </c>
      <c r="S30" s="202">
        <v>0.37</v>
      </c>
      <c r="T30" s="202">
        <v>0</v>
      </c>
      <c r="U30" s="202">
        <v>2.17</v>
      </c>
      <c r="V30" s="202">
        <v>0.56999999999999995</v>
      </c>
      <c r="W30" s="202">
        <v>0.43</v>
      </c>
      <c r="X30" s="202">
        <v>2.75</v>
      </c>
      <c r="Y30" s="202">
        <v>0</v>
      </c>
      <c r="Z30" s="202">
        <v>2.63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31.21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13.11</v>
      </c>
      <c r="D31" s="202">
        <v>0</v>
      </c>
      <c r="E31" s="202">
        <v>0</v>
      </c>
      <c r="F31" s="202">
        <v>20.99</v>
      </c>
      <c r="G31" s="202">
        <v>0</v>
      </c>
      <c r="H31" s="202">
        <v>0</v>
      </c>
      <c r="I31" s="202">
        <v>14.79</v>
      </c>
      <c r="J31" s="202">
        <v>0.37</v>
      </c>
      <c r="K31" s="202">
        <v>0.32</v>
      </c>
      <c r="L31" s="202">
        <v>19.55</v>
      </c>
      <c r="M31" s="202">
        <v>0.95</v>
      </c>
      <c r="N31" s="202">
        <v>1.23</v>
      </c>
      <c r="O31" s="202">
        <v>0</v>
      </c>
      <c r="P31" s="202">
        <v>1.44</v>
      </c>
      <c r="Q31" s="202">
        <v>1.86</v>
      </c>
      <c r="R31" s="202">
        <v>0.45</v>
      </c>
      <c r="S31" s="202">
        <v>0.37</v>
      </c>
      <c r="T31" s="202">
        <v>0</v>
      </c>
      <c r="U31" s="202">
        <v>2.17</v>
      </c>
      <c r="V31" s="202">
        <v>0.56999999999999995</v>
      </c>
      <c r="W31" s="202">
        <v>0.44</v>
      </c>
      <c r="X31" s="202">
        <v>2.75</v>
      </c>
      <c r="Y31" s="202">
        <v>0</v>
      </c>
      <c r="Z31" s="202">
        <v>2.63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31.21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13.11</v>
      </c>
      <c r="D32" s="202">
        <v>0</v>
      </c>
      <c r="E32" s="202">
        <v>0</v>
      </c>
      <c r="F32" s="202">
        <v>20.99</v>
      </c>
      <c r="G32" s="202">
        <v>0</v>
      </c>
      <c r="H32" s="202">
        <v>0</v>
      </c>
      <c r="I32" s="202">
        <v>14.79</v>
      </c>
      <c r="J32" s="202">
        <v>0.37</v>
      </c>
      <c r="K32" s="202">
        <v>0.32</v>
      </c>
      <c r="L32" s="202">
        <v>19.55</v>
      </c>
      <c r="M32" s="202">
        <v>0.95</v>
      </c>
      <c r="N32" s="202">
        <v>1.23</v>
      </c>
      <c r="O32" s="202">
        <v>0</v>
      </c>
      <c r="P32" s="202">
        <v>1.44</v>
      </c>
      <c r="Q32" s="202">
        <v>1.86</v>
      </c>
      <c r="R32" s="202">
        <v>0.45</v>
      </c>
      <c r="S32" s="202">
        <v>0.37</v>
      </c>
      <c r="T32" s="202">
        <v>0</v>
      </c>
      <c r="U32" s="202">
        <v>2.17</v>
      </c>
      <c r="V32" s="202">
        <v>0.56999999999999995</v>
      </c>
      <c r="W32" s="202">
        <v>0.22</v>
      </c>
      <c r="X32" s="202">
        <v>2.75</v>
      </c>
      <c r="Y32" s="202">
        <v>0</v>
      </c>
      <c r="Z32" s="202">
        <v>2.62</v>
      </c>
      <c r="AA32" s="202">
        <v>0</v>
      </c>
      <c r="AB32" s="202">
        <v>0</v>
      </c>
      <c r="AC32" s="202">
        <v>15.4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33.17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13.11</v>
      </c>
      <c r="D33" s="202">
        <v>0</v>
      </c>
      <c r="E33" s="202">
        <v>0</v>
      </c>
      <c r="F33" s="202">
        <v>20.99</v>
      </c>
      <c r="G33" s="202">
        <v>0</v>
      </c>
      <c r="H33" s="202">
        <v>0</v>
      </c>
      <c r="I33" s="202">
        <v>14.79</v>
      </c>
      <c r="J33" s="202">
        <v>0.37</v>
      </c>
      <c r="K33" s="202">
        <v>0.32</v>
      </c>
      <c r="L33" s="202">
        <v>95.4</v>
      </c>
      <c r="M33" s="202">
        <v>0.95</v>
      </c>
      <c r="N33" s="202">
        <v>1.23</v>
      </c>
      <c r="O33" s="202">
        <v>0</v>
      </c>
      <c r="P33" s="202">
        <v>1.44</v>
      </c>
      <c r="Q33" s="202">
        <v>1.86</v>
      </c>
      <c r="R33" s="202">
        <v>0.45</v>
      </c>
      <c r="S33" s="202">
        <v>0.37</v>
      </c>
      <c r="T33" s="202">
        <v>0</v>
      </c>
      <c r="U33" s="202">
        <v>2.17</v>
      </c>
      <c r="V33" s="202">
        <v>0.56999999999999995</v>
      </c>
      <c r="W33" s="202">
        <v>0.22</v>
      </c>
      <c r="X33" s="202">
        <v>2.75</v>
      </c>
      <c r="Y33" s="202">
        <v>0</v>
      </c>
      <c r="Z33" s="202">
        <v>2.62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31.21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13.11</v>
      </c>
      <c r="D34" s="202">
        <v>0</v>
      </c>
      <c r="E34" s="202">
        <v>0</v>
      </c>
      <c r="F34" s="202">
        <v>20.99</v>
      </c>
      <c r="G34" s="202">
        <v>0</v>
      </c>
      <c r="H34" s="202">
        <v>0</v>
      </c>
      <c r="I34" s="202">
        <v>14.79</v>
      </c>
      <c r="J34" s="202">
        <v>6.9</v>
      </c>
      <c r="K34" s="202">
        <v>4.58</v>
      </c>
      <c r="L34" s="202">
        <v>192.02</v>
      </c>
      <c r="M34" s="202">
        <v>0.95</v>
      </c>
      <c r="N34" s="202">
        <v>1.23</v>
      </c>
      <c r="O34" s="202">
        <v>0</v>
      </c>
      <c r="P34" s="202">
        <v>1.44</v>
      </c>
      <c r="Q34" s="202">
        <v>1.86</v>
      </c>
      <c r="R34" s="202">
        <v>0.45</v>
      </c>
      <c r="S34" s="202">
        <v>0.37</v>
      </c>
      <c r="T34" s="202">
        <v>0</v>
      </c>
      <c r="U34" s="202">
        <v>2.17</v>
      </c>
      <c r="V34" s="202">
        <v>0.56999999999999995</v>
      </c>
      <c r="W34" s="202">
        <v>0.22</v>
      </c>
      <c r="X34" s="202">
        <v>2.75</v>
      </c>
      <c r="Y34" s="202">
        <v>0</v>
      </c>
      <c r="Z34" s="202">
        <v>2.62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31.21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13.11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14.79</v>
      </c>
      <c r="J35" s="202">
        <v>6.9</v>
      </c>
      <c r="K35" s="202">
        <v>4.58</v>
      </c>
      <c r="L35" s="202">
        <v>211.35</v>
      </c>
      <c r="M35" s="202">
        <v>0.95</v>
      </c>
      <c r="N35" s="202">
        <v>1.23</v>
      </c>
      <c r="O35" s="202">
        <v>0</v>
      </c>
      <c r="P35" s="202">
        <v>1.44</v>
      </c>
      <c r="Q35" s="202">
        <v>1.86</v>
      </c>
      <c r="R35" s="202">
        <v>0.45</v>
      </c>
      <c r="S35" s="202">
        <v>0.37</v>
      </c>
      <c r="T35" s="202">
        <v>0</v>
      </c>
      <c r="U35" s="202">
        <v>2.17</v>
      </c>
      <c r="V35" s="202">
        <v>0.56999999999999995</v>
      </c>
      <c r="W35" s="202">
        <v>0.22</v>
      </c>
      <c r="X35" s="202">
        <v>2.75</v>
      </c>
      <c r="Y35" s="202">
        <v>0</v>
      </c>
      <c r="Z35" s="202">
        <v>2.62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30.54</v>
      </c>
      <c r="AJ35" s="202">
        <v>0</v>
      </c>
      <c r="AK35" s="202">
        <v>19.600000000000001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13.11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14.79</v>
      </c>
      <c r="J36" s="202">
        <v>6.9</v>
      </c>
      <c r="K36" s="202">
        <v>4.58</v>
      </c>
      <c r="L36" s="202">
        <v>221.01</v>
      </c>
      <c r="M36" s="202">
        <v>0.95</v>
      </c>
      <c r="N36" s="202">
        <v>1.23</v>
      </c>
      <c r="O36" s="202">
        <v>0</v>
      </c>
      <c r="P36" s="202">
        <v>1.44</v>
      </c>
      <c r="Q36" s="202">
        <v>1.86</v>
      </c>
      <c r="R36" s="202">
        <v>0.45</v>
      </c>
      <c r="S36" s="202">
        <v>0.37</v>
      </c>
      <c r="T36" s="202">
        <v>0</v>
      </c>
      <c r="U36" s="202">
        <v>2.17</v>
      </c>
      <c r="V36" s="202">
        <v>0.56999999999999995</v>
      </c>
      <c r="W36" s="202">
        <v>0.22</v>
      </c>
      <c r="X36" s="202">
        <v>2.75</v>
      </c>
      <c r="Y36" s="202">
        <v>0</v>
      </c>
      <c r="Z36" s="202">
        <v>2.62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30.54</v>
      </c>
      <c r="AJ36" s="202">
        <v>0</v>
      </c>
      <c r="AK36" s="202">
        <v>19.600000000000001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13.11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14.79</v>
      </c>
      <c r="J37" s="202">
        <v>6.9</v>
      </c>
      <c r="K37" s="202">
        <v>4.58</v>
      </c>
      <c r="L37" s="202">
        <v>221.01</v>
      </c>
      <c r="M37" s="202">
        <v>0.95</v>
      </c>
      <c r="N37" s="202">
        <v>1.23</v>
      </c>
      <c r="O37" s="202">
        <v>0</v>
      </c>
      <c r="P37" s="202">
        <v>1.44</v>
      </c>
      <c r="Q37" s="202">
        <v>1.86</v>
      </c>
      <c r="R37" s="202">
        <v>0.45</v>
      </c>
      <c r="S37" s="202">
        <v>0.35</v>
      </c>
      <c r="T37" s="202">
        <v>0</v>
      </c>
      <c r="U37" s="202">
        <v>2.17</v>
      </c>
      <c r="V37" s="202">
        <v>0.56999999999999995</v>
      </c>
      <c r="W37" s="202">
        <v>0.44</v>
      </c>
      <c r="X37" s="202">
        <v>2.75</v>
      </c>
      <c r="Y37" s="202">
        <v>0</v>
      </c>
      <c r="Z37" s="202">
        <v>2.62</v>
      </c>
      <c r="AA37" s="202">
        <v>0</v>
      </c>
      <c r="AB37" s="202">
        <v>0</v>
      </c>
      <c r="AC37" s="202">
        <v>14.72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31.67</v>
      </c>
      <c r="AJ37" s="202">
        <v>0</v>
      </c>
      <c r="AK37" s="202">
        <v>19.600000000000001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13.11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14.79</v>
      </c>
      <c r="J38" s="202">
        <v>6.9</v>
      </c>
      <c r="K38" s="202">
        <v>4.58</v>
      </c>
      <c r="L38" s="202">
        <v>221.01</v>
      </c>
      <c r="M38" s="202">
        <v>0.95</v>
      </c>
      <c r="N38" s="202">
        <v>1.23</v>
      </c>
      <c r="O38" s="202">
        <v>0</v>
      </c>
      <c r="P38" s="202">
        <v>1.44</v>
      </c>
      <c r="Q38" s="202">
        <v>1.86</v>
      </c>
      <c r="R38" s="202">
        <v>0.45</v>
      </c>
      <c r="S38" s="202">
        <v>0.35</v>
      </c>
      <c r="T38" s="202">
        <v>0</v>
      </c>
      <c r="U38" s="202">
        <v>2.17</v>
      </c>
      <c r="V38" s="202">
        <v>0.56999999999999995</v>
      </c>
      <c r="W38" s="202">
        <v>0.44</v>
      </c>
      <c r="X38" s="202">
        <v>2.75</v>
      </c>
      <c r="Y38" s="202">
        <v>0</v>
      </c>
      <c r="Z38" s="202">
        <v>2.62</v>
      </c>
      <c r="AA38" s="202">
        <v>0</v>
      </c>
      <c r="AB38" s="202">
        <v>0</v>
      </c>
      <c r="AC38" s="202">
        <v>14.72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31.67</v>
      </c>
      <c r="AJ38" s="202">
        <v>0</v>
      </c>
      <c r="AK38" s="202">
        <v>19.600000000000001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13.11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14.98</v>
      </c>
      <c r="J39" s="202">
        <v>6.9</v>
      </c>
      <c r="K39" s="202">
        <v>4.5199999999999996</v>
      </c>
      <c r="L39" s="202">
        <v>308.26</v>
      </c>
      <c r="M39" s="202">
        <v>0.95</v>
      </c>
      <c r="N39" s="202">
        <v>1.23</v>
      </c>
      <c r="O39" s="202">
        <v>0</v>
      </c>
      <c r="P39" s="202">
        <v>1.44</v>
      </c>
      <c r="Q39" s="202">
        <v>6.69</v>
      </c>
      <c r="R39" s="202">
        <v>13.01</v>
      </c>
      <c r="S39" s="202">
        <v>8.1</v>
      </c>
      <c r="T39" s="202">
        <v>0</v>
      </c>
      <c r="U39" s="202">
        <v>2.17</v>
      </c>
      <c r="V39" s="202">
        <v>6.36</v>
      </c>
      <c r="W39" s="202">
        <v>12.94</v>
      </c>
      <c r="X39" s="202">
        <v>35.6</v>
      </c>
      <c r="Y39" s="202">
        <v>0</v>
      </c>
      <c r="Z39" s="202">
        <v>48.7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30.54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13.11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14.98</v>
      </c>
      <c r="J40" s="202">
        <v>6.9</v>
      </c>
      <c r="K40" s="202">
        <v>4.43</v>
      </c>
      <c r="L40" s="202">
        <v>157.38999999999999</v>
      </c>
      <c r="M40" s="202">
        <v>0.95</v>
      </c>
      <c r="N40" s="202">
        <v>1.23</v>
      </c>
      <c r="O40" s="202">
        <v>0</v>
      </c>
      <c r="P40" s="202">
        <v>1.44</v>
      </c>
      <c r="Q40" s="202">
        <v>6.69</v>
      </c>
      <c r="R40" s="202">
        <v>13.01</v>
      </c>
      <c r="S40" s="202">
        <v>8.1</v>
      </c>
      <c r="T40" s="202">
        <v>0</v>
      </c>
      <c r="U40" s="202">
        <v>2.17</v>
      </c>
      <c r="V40" s="202">
        <v>6.36</v>
      </c>
      <c r="W40" s="202">
        <v>12.94</v>
      </c>
      <c r="X40" s="202">
        <v>2.75</v>
      </c>
      <c r="Y40" s="202">
        <v>0</v>
      </c>
      <c r="Z40" s="202">
        <v>48.7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30.54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13.11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15.13</v>
      </c>
      <c r="J41" s="202">
        <v>6.9</v>
      </c>
      <c r="K41" s="202">
        <v>4.58</v>
      </c>
      <c r="L41" s="202">
        <v>192.02</v>
      </c>
      <c r="M41" s="202">
        <v>0.95</v>
      </c>
      <c r="N41" s="202">
        <v>1.23</v>
      </c>
      <c r="O41" s="202">
        <v>0</v>
      </c>
      <c r="P41" s="202">
        <v>1.44</v>
      </c>
      <c r="Q41" s="202">
        <v>6.69</v>
      </c>
      <c r="R41" s="202">
        <v>13.01</v>
      </c>
      <c r="S41" s="202">
        <v>8.1</v>
      </c>
      <c r="T41" s="202">
        <v>0</v>
      </c>
      <c r="U41" s="202">
        <v>2.17</v>
      </c>
      <c r="V41" s="202">
        <v>6.36</v>
      </c>
      <c r="W41" s="202">
        <v>12.94</v>
      </c>
      <c r="X41" s="202">
        <v>35.6</v>
      </c>
      <c r="Y41" s="202">
        <v>0</v>
      </c>
      <c r="Z41" s="202">
        <v>48.7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30.54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13.11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15.13</v>
      </c>
      <c r="J42" s="202">
        <v>6.9</v>
      </c>
      <c r="K42" s="202">
        <v>4.58</v>
      </c>
      <c r="L42" s="202">
        <v>240.33</v>
      </c>
      <c r="M42" s="202">
        <v>0.95</v>
      </c>
      <c r="N42" s="202">
        <v>1.23</v>
      </c>
      <c r="O42" s="202">
        <v>0</v>
      </c>
      <c r="P42" s="202">
        <v>1.44</v>
      </c>
      <c r="Q42" s="202">
        <v>6.69</v>
      </c>
      <c r="R42" s="202">
        <v>13.01</v>
      </c>
      <c r="S42" s="202">
        <v>8.1</v>
      </c>
      <c r="T42" s="202">
        <v>0</v>
      </c>
      <c r="U42" s="202">
        <v>2.17</v>
      </c>
      <c r="V42" s="202">
        <v>6.36</v>
      </c>
      <c r="W42" s="202">
        <v>12.94</v>
      </c>
      <c r="X42" s="202">
        <v>35.6</v>
      </c>
      <c r="Y42" s="202">
        <v>0</v>
      </c>
      <c r="Z42" s="202">
        <v>48.7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30.54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12.89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15.13</v>
      </c>
      <c r="J43" s="202">
        <v>6.9</v>
      </c>
      <c r="K43" s="202">
        <v>4.58</v>
      </c>
      <c r="L43" s="202">
        <v>269.32</v>
      </c>
      <c r="M43" s="202">
        <v>0.95</v>
      </c>
      <c r="N43" s="202">
        <v>1.23</v>
      </c>
      <c r="O43" s="202">
        <v>0</v>
      </c>
      <c r="P43" s="202">
        <v>1.44</v>
      </c>
      <c r="Q43" s="202">
        <v>6.69</v>
      </c>
      <c r="R43" s="202">
        <v>13.01</v>
      </c>
      <c r="S43" s="202">
        <v>8.1</v>
      </c>
      <c r="T43" s="202">
        <v>0</v>
      </c>
      <c r="U43" s="202">
        <v>2.17</v>
      </c>
      <c r="V43" s="202">
        <v>6.36</v>
      </c>
      <c r="W43" s="202">
        <v>12.94</v>
      </c>
      <c r="X43" s="202">
        <v>35.6</v>
      </c>
      <c r="Y43" s="202">
        <v>0</v>
      </c>
      <c r="Z43" s="202">
        <v>5.22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30.54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12.89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15.13</v>
      </c>
      <c r="J44" s="202">
        <v>6.9</v>
      </c>
      <c r="K44" s="202">
        <v>4.58</v>
      </c>
      <c r="L44" s="202">
        <v>143.72</v>
      </c>
      <c r="M44" s="202">
        <v>0.95</v>
      </c>
      <c r="N44" s="202">
        <v>1.23</v>
      </c>
      <c r="O44" s="202">
        <v>0</v>
      </c>
      <c r="P44" s="202">
        <v>1.44</v>
      </c>
      <c r="Q44" s="202">
        <v>6.69</v>
      </c>
      <c r="R44" s="202">
        <v>13.01</v>
      </c>
      <c r="S44" s="202">
        <v>8.1</v>
      </c>
      <c r="T44" s="202">
        <v>0</v>
      </c>
      <c r="U44" s="202">
        <v>2.17</v>
      </c>
      <c r="V44" s="202">
        <v>0.56000000000000005</v>
      </c>
      <c r="W44" s="202">
        <v>0.44</v>
      </c>
      <c r="X44" s="202">
        <v>2.75</v>
      </c>
      <c r="Y44" s="202">
        <v>0</v>
      </c>
      <c r="Z44" s="202">
        <v>5.23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30.54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12.89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15.13</v>
      </c>
      <c r="J45" s="202">
        <v>6.9</v>
      </c>
      <c r="K45" s="202">
        <v>4.58</v>
      </c>
      <c r="L45" s="202">
        <v>76.08</v>
      </c>
      <c r="M45" s="202">
        <v>0.95</v>
      </c>
      <c r="N45" s="202">
        <v>1.23</v>
      </c>
      <c r="O45" s="202">
        <v>0</v>
      </c>
      <c r="P45" s="202">
        <v>1.44</v>
      </c>
      <c r="Q45" s="202">
        <v>6.69</v>
      </c>
      <c r="R45" s="202">
        <v>13.01</v>
      </c>
      <c r="S45" s="202">
        <v>8.1</v>
      </c>
      <c r="T45" s="202">
        <v>0</v>
      </c>
      <c r="U45" s="202">
        <v>2.17</v>
      </c>
      <c r="V45" s="202">
        <v>0.56000000000000005</v>
      </c>
      <c r="W45" s="202">
        <v>0.44</v>
      </c>
      <c r="X45" s="202">
        <v>2.75</v>
      </c>
      <c r="Y45" s="202">
        <v>0</v>
      </c>
      <c r="Z45" s="202">
        <v>5.23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30.54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12.89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15.13</v>
      </c>
      <c r="J46" s="202">
        <v>6.9</v>
      </c>
      <c r="K46" s="202">
        <v>4.58</v>
      </c>
      <c r="L46" s="202">
        <v>163.04</v>
      </c>
      <c r="M46" s="202">
        <v>0.95</v>
      </c>
      <c r="N46" s="202">
        <v>1.23</v>
      </c>
      <c r="O46" s="202">
        <v>0</v>
      </c>
      <c r="P46" s="202">
        <v>1.44</v>
      </c>
      <c r="Q46" s="202">
        <v>6.69</v>
      </c>
      <c r="R46" s="202">
        <v>13.01</v>
      </c>
      <c r="S46" s="202">
        <v>8.1</v>
      </c>
      <c r="T46" s="202">
        <v>0</v>
      </c>
      <c r="U46" s="202">
        <v>2.17</v>
      </c>
      <c r="V46" s="202">
        <v>6.36</v>
      </c>
      <c r="W46" s="202">
        <v>12.94</v>
      </c>
      <c r="X46" s="202">
        <v>2.75</v>
      </c>
      <c r="Y46" s="202">
        <v>0</v>
      </c>
      <c r="Z46" s="202">
        <v>48.7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30.54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12.73</v>
      </c>
      <c r="D47" s="202">
        <v>0</v>
      </c>
      <c r="E47" s="202">
        <v>0</v>
      </c>
      <c r="F47" s="202">
        <v>21.16</v>
      </c>
      <c r="G47" s="202">
        <v>0</v>
      </c>
      <c r="H47" s="202">
        <v>0</v>
      </c>
      <c r="I47" s="202">
        <v>15.13</v>
      </c>
      <c r="J47" s="202">
        <v>6.9</v>
      </c>
      <c r="K47" s="202">
        <v>4.58</v>
      </c>
      <c r="L47" s="202">
        <v>182.37</v>
      </c>
      <c r="M47" s="202">
        <v>0.95</v>
      </c>
      <c r="N47" s="202">
        <v>1.23</v>
      </c>
      <c r="O47" s="202">
        <v>0</v>
      </c>
      <c r="P47" s="202">
        <v>1.44</v>
      </c>
      <c r="Q47" s="202">
        <v>6.69</v>
      </c>
      <c r="R47" s="202">
        <v>13.01</v>
      </c>
      <c r="S47" s="202">
        <v>8.1</v>
      </c>
      <c r="T47" s="202">
        <v>0</v>
      </c>
      <c r="U47" s="202">
        <v>2.17</v>
      </c>
      <c r="V47" s="202">
        <v>6.36</v>
      </c>
      <c r="W47" s="202">
        <v>0.44</v>
      </c>
      <c r="X47" s="202">
        <v>2.75</v>
      </c>
      <c r="Y47" s="202">
        <v>0</v>
      </c>
      <c r="Z47" s="202">
        <v>49.55</v>
      </c>
      <c r="AA47" s="202">
        <v>0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29.96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12.73</v>
      </c>
      <c r="D48" s="202">
        <v>0</v>
      </c>
      <c r="E48" s="202">
        <v>0</v>
      </c>
      <c r="F48" s="202">
        <v>21.16</v>
      </c>
      <c r="G48" s="202">
        <v>0</v>
      </c>
      <c r="H48" s="202">
        <v>0</v>
      </c>
      <c r="I48" s="202">
        <v>15.13</v>
      </c>
      <c r="J48" s="202">
        <v>6.9</v>
      </c>
      <c r="K48" s="202">
        <v>4.58</v>
      </c>
      <c r="L48" s="202">
        <v>269.32</v>
      </c>
      <c r="M48" s="202">
        <v>0.95</v>
      </c>
      <c r="N48" s="202">
        <v>1.23</v>
      </c>
      <c r="O48" s="202">
        <v>0</v>
      </c>
      <c r="P48" s="202">
        <v>1.44</v>
      </c>
      <c r="Q48" s="202">
        <v>6.69</v>
      </c>
      <c r="R48" s="202">
        <v>13.01</v>
      </c>
      <c r="S48" s="202">
        <v>8.1</v>
      </c>
      <c r="T48" s="202">
        <v>0</v>
      </c>
      <c r="U48" s="202">
        <v>2.17</v>
      </c>
      <c r="V48" s="202">
        <v>6.36</v>
      </c>
      <c r="W48" s="202">
        <v>0.44</v>
      </c>
      <c r="X48" s="202">
        <v>2.75</v>
      </c>
      <c r="Y48" s="202">
        <v>0</v>
      </c>
      <c r="Z48" s="202">
        <v>49.55</v>
      </c>
      <c r="AA48" s="202">
        <v>0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29.96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12.73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15.13</v>
      </c>
      <c r="J49" s="202">
        <v>6.9</v>
      </c>
      <c r="K49" s="202">
        <v>4.58</v>
      </c>
      <c r="L49" s="202">
        <v>269.32</v>
      </c>
      <c r="M49" s="202">
        <v>0.95</v>
      </c>
      <c r="N49" s="202">
        <v>1.23</v>
      </c>
      <c r="O49" s="202">
        <v>0</v>
      </c>
      <c r="P49" s="202">
        <v>1.44</v>
      </c>
      <c r="Q49" s="202">
        <v>6.69</v>
      </c>
      <c r="R49" s="202">
        <v>13.01</v>
      </c>
      <c r="S49" s="202">
        <v>8.1</v>
      </c>
      <c r="T49" s="202">
        <v>0</v>
      </c>
      <c r="U49" s="202">
        <v>2.17</v>
      </c>
      <c r="V49" s="202">
        <v>6.36</v>
      </c>
      <c r="W49" s="202">
        <v>0.44</v>
      </c>
      <c r="X49" s="202">
        <v>2.75</v>
      </c>
      <c r="Y49" s="202">
        <v>0</v>
      </c>
      <c r="Z49" s="202">
        <v>49.55</v>
      </c>
      <c r="AA49" s="202">
        <v>0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29.96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12.73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15.13</v>
      </c>
      <c r="J50" s="202">
        <v>6.9</v>
      </c>
      <c r="K50" s="202">
        <v>4.58</v>
      </c>
      <c r="L50" s="202">
        <v>269.32</v>
      </c>
      <c r="M50" s="202">
        <v>0.95</v>
      </c>
      <c r="N50" s="202">
        <v>1.23</v>
      </c>
      <c r="O50" s="202">
        <v>0</v>
      </c>
      <c r="P50" s="202">
        <v>1.44</v>
      </c>
      <c r="Q50" s="202">
        <v>6.69</v>
      </c>
      <c r="R50" s="202">
        <v>13.01</v>
      </c>
      <c r="S50" s="202">
        <v>8.1</v>
      </c>
      <c r="T50" s="202">
        <v>0</v>
      </c>
      <c r="U50" s="202">
        <v>2.17</v>
      </c>
      <c r="V50" s="202">
        <v>6.36</v>
      </c>
      <c r="W50" s="202">
        <v>0.44</v>
      </c>
      <c r="X50" s="202">
        <v>2.75</v>
      </c>
      <c r="Y50" s="202">
        <v>0</v>
      </c>
      <c r="Z50" s="202">
        <v>49.55</v>
      </c>
      <c r="AA50" s="202">
        <v>0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29.96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12.56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15.13</v>
      </c>
      <c r="J51" s="202">
        <v>6.9</v>
      </c>
      <c r="K51" s="202">
        <v>4.58</v>
      </c>
      <c r="L51" s="202">
        <v>269.32</v>
      </c>
      <c r="M51" s="202">
        <v>0.95</v>
      </c>
      <c r="N51" s="202">
        <v>1.23</v>
      </c>
      <c r="O51" s="202">
        <v>0</v>
      </c>
      <c r="P51" s="202">
        <v>1.43</v>
      </c>
      <c r="Q51" s="202">
        <v>0.23</v>
      </c>
      <c r="R51" s="202">
        <v>0.44</v>
      </c>
      <c r="S51" s="202">
        <v>0.27</v>
      </c>
      <c r="T51" s="202">
        <v>0</v>
      </c>
      <c r="U51" s="202">
        <v>2.17</v>
      </c>
      <c r="V51" s="202">
        <v>0.21</v>
      </c>
      <c r="W51" s="202">
        <v>0.44</v>
      </c>
      <c r="X51" s="202">
        <v>2.75</v>
      </c>
      <c r="Y51" s="202">
        <v>0</v>
      </c>
      <c r="Z51" s="202">
        <v>2.63</v>
      </c>
      <c r="AA51" s="202">
        <v>0</v>
      </c>
      <c r="AB51" s="202">
        <v>0</v>
      </c>
      <c r="AC51" s="202">
        <v>12.92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30.27</v>
      </c>
      <c r="AJ51" s="202">
        <v>0</v>
      </c>
      <c r="AK51" s="202">
        <v>19.66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12.56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15.13</v>
      </c>
      <c r="J52" s="202">
        <v>6.9</v>
      </c>
      <c r="K52" s="202">
        <v>4.58</v>
      </c>
      <c r="L52" s="202">
        <v>269.32</v>
      </c>
      <c r="M52" s="202">
        <v>0.95</v>
      </c>
      <c r="N52" s="202">
        <v>1.23</v>
      </c>
      <c r="O52" s="202">
        <v>0</v>
      </c>
      <c r="P52" s="202">
        <v>1.43</v>
      </c>
      <c r="Q52" s="202">
        <v>0.23</v>
      </c>
      <c r="R52" s="202">
        <v>0.44</v>
      </c>
      <c r="S52" s="202">
        <v>0.27</v>
      </c>
      <c r="T52" s="202">
        <v>0</v>
      </c>
      <c r="U52" s="202">
        <v>2.17</v>
      </c>
      <c r="V52" s="202">
        <v>0.21</v>
      </c>
      <c r="W52" s="202">
        <v>0.44</v>
      </c>
      <c r="X52" s="202">
        <v>2.75</v>
      </c>
      <c r="Y52" s="202">
        <v>0</v>
      </c>
      <c r="Z52" s="202">
        <v>2.63</v>
      </c>
      <c r="AA52" s="202">
        <v>0</v>
      </c>
      <c r="AB52" s="202">
        <v>0</v>
      </c>
      <c r="AC52" s="202">
        <v>12.92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30.27</v>
      </c>
      <c r="AJ52" s="202">
        <v>0</v>
      </c>
      <c r="AK52" s="202">
        <v>19.66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12.56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15.13</v>
      </c>
      <c r="J53" s="202">
        <v>6.9</v>
      </c>
      <c r="K53" s="202">
        <v>4.58</v>
      </c>
      <c r="L53" s="202">
        <v>269.32</v>
      </c>
      <c r="M53" s="202">
        <v>0.95</v>
      </c>
      <c r="N53" s="202">
        <v>1.23</v>
      </c>
      <c r="O53" s="202">
        <v>0</v>
      </c>
      <c r="P53" s="202">
        <v>1.43</v>
      </c>
      <c r="Q53" s="202">
        <v>0.23</v>
      </c>
      <c r="R53" s="202">
        <v>0.44</v>
      </c>
      <c r="S53" s="202">
        <v>0.27</v>
      </c>
      <c r="T53" s="202">
        <v>0</v>
      </c>
      <c r="U53" s="202">
        <v>2.17</v>
      </c>
      <c r="V53" s="202">
        <v>0.21</v>
      </c>
      <c r="W53" s="202">
        <v>0.43</v>
      </c>
      <c r="X53" s="202">
        <v>2.75</v>
      </c>
      <c r="Y53" s="202">
        <v>0</v>
      </c>
      <c r="Z53" s="202">
        <v>2.63</v>
      </c>
      <c r="AA53" s="202">
        <v>0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30.27</v>
      </c>
      <c r="AJ53" s="202">
        <v>0</v>
      </c>
      <c r="AK53" s="202">
        <v>19.66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12.56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15.13</v>
      </c>
      <c r="J54" s="202">
        <v>6.9</v>
      </c>
      <c r="K54" s="202">
        <v>4.58</v>
      </c>
      <c r="L54" s="202">
        <v>269.32</v>
      </c>
      <c r="M54" s="202">
        <v>0.95</v>
      </c>
      <c r="N54" s="202">
        <v>1.23</v>
      </c>
      <c r="O54" s="202">
        <v>0</v>
      </c>
      <c r="P54" s="202">
        <v>1.43</v>
      </c>
      <c r="Q54" s="202">
        <v>0.23</v>
      </c>
      <c r="R54" s="202">
        <v>0.44</v>
      </c>
      <c r="S54" s="202">
        <v>0.27</v>
      </c>
      <c r="T54" s="202">
        <v>0</v>
      </c>
      <c r="U54" s="202">
        <v>2.17</v>
      </c>
      <c r="V54" s="202">
        <v>0.21</v>
      </c>
      <c r="W54" s="202">
        <v>0.43</v>
      </c>
      <c r="X54" s="202">
        <v>2.75</v>
      </c>
      <c r="Y54" s="202">
        <v>0</v>
      </c>
      <c r="Z54" s="202">
        <v>2.63</v>
      </c>
      <c r="AA54" s="202">
        <v>0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30.27</v>
      </c>
      <c r="AJ54" s="202">
        <v>0</v>
      </c>
      <c r="AK54" s="202">
        <v>19.66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12.56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15.13</v>
      </c>
      <c r="J55" s="202">
        <v>6.9</v>
      </c>
      <c r="K55" s="202">
        <v>4.58</v>
      </c>
      <c r="L55" s="202">
        <v>269.32</v>
      </c>
      <c r="M55" s="202">
        <v>0.95</v>
      </c>
      <c r="N55" s="202">
        <v>1.23</v>
      </c>
      <c r="O55" s="202">
        <v>0</v>
      </c>
      <c r="P55" s="202">
        <v>1.43</v>
      </c>
      <c r="Q55" s="202">
        <v>0.23</v>
      </c>
      <c r="R55" s="202">
        <v>0.44</v>
      </c>
      <c r="S55" s="202">
        <v>0.27</v>
      </c>
      <c r="T55" s="202">
        <v>0</v>
      </c>
      <c r="U55" s="202">
        <v>2.17</v>
      </c>
      <c r="V55" s="202">
        <v>0.21</v>
      </c>
      <c r="W55" s="202">
        <v>0.43</v>
      </c>
      <c r="X55" s="202">
        <v>2.75</v>
      </c>
      <c r="Y55" s="202">
        <v>0</v>
      </c>
      <c r="Z55" s="202">
        <v>2.63</v>
      </c>
      <c r="AA55" s="202">
        <v>0</v>
      </c>
      <c r="AB55" s="202">
        <v>0</v>
      </c>
      <c r="AC55" s="202">
        <v>12.93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30.27</v>
      </c>
      <c r="AJ55" s="202">
        <v>0</v>
      </c>
      <c r="AK55" s="202">
        <v>19.66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12.56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15.13</v>
      </c>
      <c r="J56" s="202">
        <v>6.9</v>
      </c>
      <c r="K56" s="202">
        <v>4.58</v>
      </c>
      <c r="L56" s="202">
        <v>269.32</v>
      </c>
      <c r="M56" s="202">
        <v>0.95</v>
      </c>
      <c r="N56" s="202">
        <v>1.23</v>
      </c>
      <c r="O56" s="202">
        <v>0</v>
      </c>
      <c r="P56" s="202">
        <v>1.43</v>
      </c>
      <c r="Q56" s="202">
        <v>0.23</v>
      </c>
      <c r="R56" s="202">
        <v>0.44</v>
      </c>
      <c r="S56" s="202">
        <v>0.27</v>
      </c>
      <c r="T56" s="202">
        <v>0</v>
      </c>
      <c r="U56" s="202">
        <v>2.17</v>
      </c>
      <c r="V56" s="202">
        <v>0.21</v>
      </c>
      <c r="W56" s="202">
        <v>0.44</v>
      </c>
      <c r="X56" s="202">
        <v>2.75</v>
      </c>
      <c r="Y56" s="202">
        <v>0</v>
      </c>
      <c r="Z56" s="202">
        <v>2.63</v>
      </c>
      <c r="AA56" s="202">
        <v>0</v>
      </c>
      <c r="AB56" s="202">
        <v>0</v>
      </c>
      <c r="AC56" s="202">
        <v>16.22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31.77</v>
      </c>
      <c r="AJ56" s="202">
        <v>0</v>
      </c>
      <c r="AK56" s="202">
        <v>19.66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12.56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15.13</v>
      </c>
      <c r="J57" s="202">
        <v>6.9</v>
      </c>
      <c r="K57" s="202">
        <v>4.58</v>
      </c>
      <c r="L57" s="202">
        <v>211.35</v>
      </c>
      <c r="M57" s="202">
        <v>0.95</v>
      </c>
      <c r="N57" s="202">
        <v>1.23</v>
      </c>
      <c r="O57" s="202">
        <v>0</v>
      </c>
      <c r="P57" s="202">
        <v>1.43</v>
      </c>
      <c r="Q57" s="202">
        <v>0.23</v>
      </c>
      <c r="R57" s="202">
        <v>0.44</v>
      </c>
      <c r="S57" s="202">
        <v>0.27</v>
      </c>
      <c r="T57" s="202">
        <v>0</v>
      </c>
      <c r="U57" s="202">
        <v>2.17</v>
      </c>
      <c r="V57" s="202">
        <v>0.21</v>
      </c>
      <c r="W57" s="202">
        <v>0.44</v>
      </c>
      <c r="X57" s="202">
        <v>2.75</v>
      </c>
      <c r="Y57" s="202">
        <v>0</v>
      </c>
      <c r="Z57" s="202">
        <v>2.63</v>
      </c>
      <c r="AA57" s="202">
        <v>0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30.11</v>
      </c>
      <c r="AJ57" s="202">
        <v>0</v>
      </c>
      <c r="AK57" s="202">
        <v>19.66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12.56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15.13</v>
      </c>
      <c r="J58" s="202">
        <v>6.9</v>
      </c>
      <c r="K58" s="202">
        <v>4.58</v>
      </c>
      <c r="L58" s="202">
        <v>211.35</v>
      </c>
      <c r="M58" s="202">
        <v>0.95</v>
      </c>
      <c r="N58" s="202">
        <v>1.23</v>
      </c>
      <c r="O58" s="202">
        <v>0</v>
      </c>
      <c r="P58" s="202">
        <v>1.43</v>
      </c>
      <c r="Q58" s="202">
        <v>0.23</v>
      </c>
      <c r="R58" s="202">
        <v>0.44</v>
      </c>
      <c r="S58" s="202">
        <v>0.27</v>
      </c>
      <c r="T58" s="202">
        <v>0</v>
      </c>
      <c r="U58" s="202">
        <v>2.17</v>
      </c>
      <c r="V58" s="202">
        <v>0.21</v>
      </c>
      <c r="W58" s="202">
        <v>0.44</v>
      </c>
      <c r="X58" s="202">
        <v>2.75</v>
      </c>
      <c r="Y58" s="202">
        <v>0</v>
      </c>
      <c r="Z58" s="202">
        <v>2.63</v>
      </c>
      <c r="AA58" s="202">
        <v>0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30.11</v>
      </c>
      <c r="AJ58" s="202">
        <v>0</v>
      </c>
      <c r="AK58" s="202">
        <v>19.66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12.56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15.13</v>
      </c>
      <c r="J59" s="202">
        <v>6.9</v>
      </c>
      <c r="K59" s="202">
        <v>4.58</v>
      </c>
      <c r="L59" s="202">
        <v>153.38</v>
      </c>
      <c r="M59" s="202">
        <v>0.95</v>
      </c>
      <c r="N59" s="202">
        <v>1.23</v>
      </c>
      <c r="O59" s="202">
        <v>0</v>
      </c>
      <c r="P59" s="202">
        <v>1.43</v>
      </c>
      <c r="Q59" s="202">
        <v>0.23</v>
      </c>
      <c r="R59" s="202">
        <v>0.44</v>
      </c>
      <c r="S59" s="202">
        <v>0.27</v>
      </c>
      <c r="T59" s="202">
        <v>0</v>
      </c>
      <c r="U59" s="202">
        <v>2.17</v>
      </c>
      <c r="V59" s="202">
        <v>0.21</v>
      </c>
      <c r="W59" s="202">
        <v>0.44</v>
      </c>
      <c r="X59" s="202">
        <v>2.75</v>
      </c>
      <c r="Y59" s="202">
        <v>0</v>
      </c>
      <c r="Z59" s="202">
        <v>2.63</v>
      </c>
      <c r="AA59" s="202">
        <v>0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30.11</v>
      </c>
      <c r="AJ59" s="202">
        <v>0</v>
      </c>
      <c r="AK59" s="202">
        <v>20.49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12.56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15.13</v>
      </c>
      <c r="J60" s="202">
        <v>6.9</v>
      </c>
      <c r="K60" s="202">
        <v>4.58</v>
      </c>
      <c r="L60" s="202">
        <v>95.41</v>
      </c>
      <c r="M60" s="202">
        <v>0.95</v>
      </c>
      <c r="N60" s="202">
        <v>1.23</v>
      </c>
      <c r="O60" s="202">
        <v>0</v>
      </c>
      <c r="P60" s="202">
        <v>1.43</v>
      </c>
      <c r="Q60" s="202">
        <v>0.23</v>
      </c>
      <c r="R60" s="202">
        <v>0.44</v>
      </c>
      <c r="S60" s="202">
        <v>0.27</v>
      </c>
      <c r="T60" s="202">
        <v>0</v>
      </c>
      <c r="U60" s="202">
        <v>2.17</v>
      </c>
      <c r="V60" s="202">
        <v>0.21</v>
      </c>
      <c r="W60" s="202">
        <v>0.44</v>
      </c>
      <c r="X60" s="202">
        <v>2.75</v>
      </c>
      <c r="Y60" s="202">
        <v>0</v>
      </c>
      <c r="Z60" s="202">
        <v>2.63</v>
      </c>
      <c r="AA60" s="202">
        <v>0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30.11</v>
      </c>
      <c r="AJ60" s="202">
        <v>0</v>
      </c>
      <c r="AK60" s="202">
        <v>20.49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12.56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15.13</v>
      </c>
      <c r="J61" s="202">
        <v>6.9</v>
      </c>
      <c r="K61" s="202">
        <v>4.58</v>
      </c>
      <c r="L61" s="202">
        <v>95.41</v>
      </c>
      <c r="M61" s="202">
        <v>0.87</v>
      </c>
      <c r="N61" s="202">
        <v>1.23</v>
      </c>
      <c r="O61" s="202">
        <v>0</v>
      </c>
      <c r="P61" s="202">
        <v>1.43</v>
      </c>
      <c r="Q61" s="202">
        <v>0.23</v>
      </c>
      <c r="R61" s="202">
        <v>0.44</v>
      </c>
      <c r="S61" s="202">
        <v>0.27</v>
      </c>
      <c r="T61" s="202">
        <v>0</v>
      </c>
      <c r="U61" s="202">
        <v>2.17</v>
      </c>
      <c r="V61" s="202">
        <v>0.21</v>
      </c>
      <c r="W61" s="202">
        <v>0.44</v>
      </c>
      <c r="X61" s="202">
        <v>2.75</v>
      </c>
      <c r="Y61" s="202">
        <v>0</v>
      </c>
      <c r="Z61" s="202">
        <v>2.63</v>
      </c>
      <c r="AA61" s="202">
        <v>0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30.11</v>
      </c>
      <c r="AJ61" s="202">
        <v>0</v>
      </c>
      <c r="AK61" s="202">
        <v>20.49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12.56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15.13</v>
      </c>
      <c r="J62" s="202">
        <v>6.9</v>
      </c>
      <c r="K62" s="202">
        <v>4.58</v>
      </c>
      <c r="L62" s="202">
        <v>56.76</v>
      </c>
      <c r="M62" s="202">
        <v>0.87</v>
      </c>
      <c r="N62" s="202">
        <v>1.23</v>
      </c>
      <c r="O62" s="202">
        <v>0</v>
      </c>
      <c r="P62" s="202">
        <v>1.43</v>
      </c>
      <c r="Q62" s="202">
        <v>0.23</v>
      </c>
      <c r="R62" s="202">
        <v>0.44</v>
      </c>
      <c r="S62" s="202">
        <v>0.27</v>
      </c>
      <c r="T62" s="202">
        <v>0</v>
      </c>
      <c r="U62" s="202">
        <v>2.17</v>
      </c>
      <c r="V62" s="202">
        <v>0.21</v>
      </c>
      <c r="W62" s="202">
        <v>0.44</v>
      </c>
      <c r="X62" s="202">
        <v>2.75</v>
      </c>
      <c r="Y62" s="202">
        <v>0</v>
      </c>
      <c r="Z62" s="202">
        <v>2.63</v>
      </c>
      <c r="AA62" s="202">
        <v>0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30.11</v>
      </c>
      <c r="AJ62" s="202">
        <v>0</v>
      </c>
      <c r="AK62" s="202">
        <v>20.49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12.56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11.92</v>
      </c>
      <c r="J63" s="202">
        <v>0.37</v>
      </c>
      <c r="K63" s="202">
        <v>0.32</v>
      </c>
      <c r="L63" s="202">
        <v>19.559999999999999</v>
      </c>
      <c r="M63" s="202">
        <v>0.87</v>
      </c>
      <c r="N63" s="202">
        <v>1.23</v>
      </c>
      <c r="O63" s="202">
        <v>0</v>
      </c>
      <c r="P63" s="202">
        <v>1.43</v>
      </c>
      <c r="Q63" s="202">
        <v>0.23</v>
      </c>
      <c r="R63" s="202">
        <v>0.44</v>
      </c>
      <c r="S63" s="202">
        <v>0.27</v>
      </c>
      <c r="T63" s="202">
        <v>0</v>
      </c>
      <c r="U63" s="202">
        <v>2.17</v>
      </c>
      <c r="V63" s="202">
        <v>0.21</v>
      </c>
      <c r="W63" s="202">
        <v>0.45</v>
      </c>
      <c r="X63" s="202">
        <v>2.75</v>
      </c>
      <c r="Y63" s="202">
        <v>0</v>
      </c>
      <c r="Z63" s="202">
        <v>2.63</v>
      </c>
      <c r="AA63" s="202">
        <v>0</v>
      </c>
      <c r="AB63" s="202">
        <v>0</v>
      </c>
      <c r="AC63" s="202">
        <v>16.22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31.77</v>
      </c>
      <c r="AJ63" s="202">
        <v>0</v>
      </c>
      <c r="AK63" s="202">
        <v>5.44</v>
      </c>
      <c r="AL63" s="202">
        <v>0</v>
      </c>
      <c r="AM63" s="202">
        <v>0</v>
      </c>
      <c r="AN63" s="202">
        <v>0</v>
      </c>
      <c r="AO63" s="202">
        <v>200.1</v>
      </c>
      <c r="AP63" s="202">
        <v>-11.23</v>
      </c>
    </row>
    <row r="64" spans="1:42">
      <c r="A64" t="s">
        <v>106</v>
      </c>
      <c r="B64" s="202">
        <v>0</v>
      </c>
      <c r="C64" s="202">
        <v>12.56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11.92</v>
      </c>
      <c r="J64" s="202">
        <v>0.37</v>
      </c>
      <c r="K64" s="202">
        <v>0.32</v>
      </c>
      <c r="L64" s="202">
        <v>19.559999999999999</v>
      </c>
      <c r="M64" s="202">
        <v>0.87</v>
      </c>
      <c r="N64" s="202">
        <v>1.23</v>
      </c>
      <c r="O64" s="202">
        <v>0</v>
      </c>
      <c r="P64" s="202">
        <v>1.43</v>
      </c>
      <c r="Q64" s="202">
        <v>0.23</v>
      </c>
      <c r="R64" s="202">
        <v>0.44</v>
      </c>
      <c r="S64" s="202">
        <v>0.27</v>
      </c>
      <c r="T64" s="202">
        <v>0</v>
      </c>
      <c r="U64" s="202">
        <v>2.17</v>
      </c>
      <c r="V64" s="202">
        <v>0.21</v>
      </c>
      <c r="W64" s="202">
        <v>0.45</v>
      </c>
      <c r="X64" s="202">
        <v>2.75</v>
      </c>
      <c r="Y64" s="202">
        <v>0</v>
      </c>
      <c r="Z64" s="202">
        <v>2.63</v>
      </c>
      <c r="AA64" s="202">
        <v>0</v>
      </c>
      <c r="AB64" s="202">
        <v>0</v>
      </c>
      <c r="AC64" s="202">
        <v>16.22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31.77</v>
      </c>
      <c r="AJ64" s="202">
        <v>0</v>
      </c>
      <c r="AK64" s="202">
        <v>5.44</v>
      </c>
      <c r="AL64" s="202">
        <v>0</v>
      </c>
      <c r="AM64" s="202">
        <v>0</v>
      </c>
      <c r="AN64" s="202">
        <v>0</v>
      </c>
      <c r="AO64" s="202">
        <v>200.1</v>
      </c>
      <c r="AP64" s="202">
        <v>-11.23</v>
      </c>
    </row>
    <row r="65" spans="1:42">
      <c r="A65" t="s">
        <v>107</v>
      </c>
      <c r="B65" s="202">
        <v>0</v>
      </c>
      <c r="C65" s="202">
        <v>12.56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11.92</v>
      </c>
      <c r="J65" s="202">
        <v>0.37</v>
      </c>
      <c r="K65" s="202">
        <v>0.32</v>
      </c>
      <c r="L65" s="202">
        <v>19.559999999999999</v>
      </c>
      <c r="M65" s="202">
        <v>0.87</v>
      </c>
      <c r="N65" s="202">
        <v>1.23</v>
      </c>
      <c r="O65" s="202">
        <v>0</v>
      </c>
      <c r="P65" s="202">
        <v>1.43</v>
      </c>
      <c r="Q65" s="202">
        <v>0.23</v>
      </c>
      <c r="R65" s="202">
        <v>0.44</v>
      </c>
      <c r="S65" s="202">
        <v>0.27</v>
      </c>
      <c r="T65" s="202">
        <v>0</v>
      </c>
      <c r="U65" s="202">
        <v>2.17</v>
      </c>
      <c r="V65" s="202">
        <v>0.21</v>
      </c>
      <c r="W65" s="202">
        <v>0.45</v>
      </c>
      <c r="X65" s="202">
        <v>2.75</v>
      </c>
      <c r="Y65" s="202">
        <v>0</v>
      </c>
      <c r="Z65" s="202">
        <v>2.63</v>
      </c>
      <c r="AA65" s="202">
        <v>0</v>
      </c>
      <c r="AB65" s="202">
        <v>0</v>
      </c>
      <c r="AC65" s="202">
        <v>16.22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31.77</v>
      </c>
      <c r="AJ65" s="202">
        <v>0</v>
      </c>
      <c r="AK65" s="202">
        <v>5.44</v>
      </c>
      <c r="AL65" s="202">
        <v>0</v>
      </c>
      <c r="AM65" s="202">
        <v>0</v>
      </c>
      <c r="AN65" s="202">
        <v>0</v>
      </c>
      <c r="AO65" s="202">
        <v>200.1</v>
      </c>
      <c r="AP65" s="202">
        <v>-11.23</v>
      </c>
    </row>
    <row r="66" spans="1:42">
      <c r="A66" t="s">
        <v>108</v>
      </c>
      <c r="B66" s="202">
        <v>0</v>
      </c>
      <c r="C66" s="202">
        <v>12.56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11.92</v>
      </c>
      <c r="J66" s="202">
        <v>0.37</v>
      </c>
      <c r="K66" s="202">
        <v>0.32</v>
      </c>
      <c r="L66" s="202">
        <v>19.559999999999999</v>
      </c>
      <c r="M66" s="202">
        <v>0.87</v>
      </c>
      <c r="N66" s="202">
        <v>1.23</v>
      </c>
      <c r="O66" s="202">
        <v>0</v>
      </c>
      <c r="P66" s="202">
        <v>1.43</v>
      </c>
      <c r="Q66" s="202">
        <v>0.23</v>
      </c>
      <c r="R66" s="202">
        <v>0.44</v>
      </c>
      <c r="S66" s="202">
        <v>0.27</v>
      </c>
      <c r="T66" s="202">
        <v>0</v>
      </c>
      <c r="U66" s="202">
        <v>2.17</v>
      </c>
      <c r="V66" s="202">
        <v>0.21</v>
      </c>
      <c r="W66" s="202">
        <v>0.45</v>
      </c>
      <c r="X66" s="202">
        <v>2.75</v>
      </c>
      <c r="Y66" s="202">
        <v>0</v>
      </c>
      <c r="Z66" s="202">
        <v>2.63</v>
      </c>
      <c r="AA66" s="202">
        <v>0</v>
      </c>
      <c r="AB66" s="202">
        <v>0</v>
      </c>
      <c r="AC66" s="202">
        <v>16.22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31.77</v>
      </c>
      <c r="AJ66" s="202">
        <v>0</v>
      </c>
      <c r="AK66" s="202">
        <v>5.44</v>
      </c>
      <c r="AL66" s="202">
        <v>0</v>
      </c>
      <c r="AM66" s="202">
        <v>0</v>
      </c>
      <c r="AN66" s="202">
        <v>0</v>
      </c>
      <c r="AO66" s="202">
        <v>200.1</v>
      </c>
      <c r="AP66" s="202">
        <v>-20.57</v>
      </c>
    </row>
    <row r="67" spans="1:42">
      <c r="A67" t="s">
        <v>109</v>
      </c>
      <c r="B67" s="202">
        <v>0</v>
      </c>
      <c r="C67" s="202">
        <v>12.56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11.92</v>
      </c>
      <c r="J67" s="202">
        <v>0.37</v>
      </c>
      <c r="K67" s="202">
        <v>0.32</v>
      </c>
      <c r="L67" s="202">
        <v>19.559999999999999</v>
      </c>
      <c r="M67" s="202">
        <v>0.87</v>
      </c>
      <c r="N67" s="202">
        <v>1.23</v>
      </c>
      <c r="O67" s="202">
        <v>0</v>
      </c>
      <c r="P67" s="202">
        <v>1.43</v>
      </c>
      <c r="Q67" s="202">
        <v>0.23</v>
      </c>
      <c r="R67" s="202">
        <v>0.44</v>
      </c>
      <c r="S67" s="202">
        <v>0.27</v>
      </c>
      <c r="T67" s="202">
        <v>0</v>
      </c>
      <c r="U67" s="202">
        <v>2.17</v>
      </c>
      <c r="V67" s="202">
        <v>0.21</v>
      </c>
      <c r="W67" s="202">
        <v>0.45</v>
      </c>
      <c r="X67" s="202">
        <v>2.75</v>
      </c>
      <c r="Y67" s="202">
        <v>0</v>
      </c>
      <c r="Z67" s="202">
        <v>2.63</v>
      </c>
      <c r="AA67" s="202">
        <v>0</v>
      </c>
      <c r="AB67" s="202">
        <v>0</v>
      </c>
      <c r="AC67" s="202">
        <v>16.22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31.77</v>
      </c>
      <c r="AJ67" s="202">
        <v>0</v>
      </c>
      <c r="AK67" s="202">
        <v>5.44</v>
      </c>
      <c r="AL67" s="202">
        <v>0</v>
      </c>
      <c r="AM67" s="202">
        <v>0</v>
      </c>
      <c r="AN67" s="202">
        <v>0</v>
      </c>
      <c r="AO67" s="202">
        <v>200.1</v>
      </c>
      <c r="AP67" s="202">
        <v>-20.57</v>
      </c>
    </row>
    <row r="68" spans="1:42">
      <c r="A68" t="s">
        <v>110</v>
      </c>
      <c r="B68" s="202">
        <v>0</v>
      </c>
      <c r="C68" s="202">
        <v>12.56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11.92</v>
      </c>
      <c r="J68" s="202">
        <v>0.37</v>
      </c>
      <c r="K68" s="202">
        <v>0.32</v>
      </c>
      <c r="L68" s="202">
        <v>19.559999999999999</v>
      </c>
      <c r="M68" s="202">
        <v>0.87</v>
      </c>
      <c r="N68" s="202">
        <v>1.23</v>
      </c>
      <c r="O68" s="202">
        <v>0</v>
      </c>
      <c r="P68" s="202">
        <v>1.43</v>
      </c>
      <c r="Q68" s="202">
        <v>0.23</v>
      </c>
      <c r="R68" s="202">
        <v>0.44</v>
      </c>
      <c r="S68" s="202">
        <v>0.27</v>
      </c>
      <c r="T68" s="202">
        <v>0</v>
      </c>
      <c r="U68" s="202">
        <v>2.17</v>
      </c>
      <c r="V68" s="202">
        <v>0.21</v>
      </c>
      <c r="W68" s="202">
        <v>0.45</v>
      </c>
      <c r="X68" s="202">
        <v>2.75</v>
      </c>
      <c r="Y68" s="202">
        <v>0</v>
      </c>
      <c r="Z68" s="202">
        <v>2.63</v>
      </c>
      <c r="AA68" s="202">
        <v>0</v>
      </c>
      <c r="AB68" s="202">
        <v>0</v>
      </c>
      <c r="AC68" s="202">
        <v>15.04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30.99</v>
      </c>
      <c r="AJ68" s="202">
        <v>0</v>
      </c>
      <c r="AK68" s="202">
        <v>5.44</v>
      </c>
      <c r="AL68" s="202">
        <v>0</v>
      </c>
      <c r="AM68" s="202">
        <v>0</v>
      </c>
      <c r="AN68" s="202">
        <v>0</v>
      </c>
      <c r="AO68" s="202">
        <v>200.1</v>
      </c>
      <c r="AP68" s="202">
        <v>-20.57</v>
      </c>
    </row>
    <row r="69" spans="1:42">
      <c r="A69" t="s">
        <v>111</v>
      </c>
      <c r="B69" s="202">
        <v>0</v>
      </c>
      <c r="C69" s="202">
        <v>12.56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11.92</v>
      </c>
      <c r="J69" s="202">
        <v>6.9</v>
      </c>
      <c r="K69" s="202">
        <v>4.58</v>
      </c>
      <c r="L69" s="202">
        <v>19.559999999999999</v>
      </c>
      <c r="M69" s="202">
        <v>0.87</v>
      </c>
      <c r="N69" s="202">
        <v>1.23</v>
      </c>
      <c r="O69" s="202">
        <v>0</v>
      </c>
      <c r="P69" s="202">
        <v>1.43</v>
      </c>
      <c r="Q69" s="202">
        <v>0.23</v>
      </c>
      <c r="R69" s="202">
        <v>0.44</v>
      </c>
      <c r="S69" s="202">
        <v>0.27</v>
      </c>
      <c r="T69" s="202">
        <v>0</v>
      </c>
      <c r="U69" s="202">
        <v>2.17</v>
      </c>
      <c r="V69" s="202">
        <v>0.21</v>
      </c>
      <c r="W69" s="202">
        <v>0.45</v>
      </c>
      <c r="X69" s="202">
        <v>2.75</v>
      </c>
      <c r="Y69" s="202">
        <v>0</v>
      </c>
      <c r="Z69" s="202">
        <v>2.63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30.06</v>
      </c>
      <c r="AJ69" s="202">
        <v>0</v>
      </c>
      <c r="AK69" s="202">
        <v>23.51</v>
      </c>
      <c r="AL69" s="202">
        <v>0</v>
      </c>
      <c r="AM69" s="202">
        <v>0</v>
      </c>
      <c r="AN69" s="202">
        <v>0</v>
      </c>
      <c r="AO69" s="202">
        <v>200.1</v>
      </c>
      <c r="AP69" s="202">
        <v>-20.57</v>
      </c>
    </row>
    <row r="70" spans="1:42">
      <c r="A70" t="s">
        <v>112</v>
      </c>
      <c r="B70" s="202">
        <v>0</v>
      </c>
      <c r="C70" s="202">
        <v>12.56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11.92</v>
      </c>
      <c r="J70" s="202">
        <v>0.37</v>
      </c>
      <c r="K70" s="202">
        <v>0.32</v>
      </c>
      <c r="L70" s="202">
        <v>19.559999999999999</v>
      </c>
      <c r="M70" s="202">
        <v>0.87</v>
      </c>
      <c r="N70" s="202">
        <v>1.23</v>
      </c>
      <c r="O70" s="202">
        <v>0</v>
      </c>
      <c r="P70" s="202">
        <v>1.43</v>
      </c>
      <c r="Q70" s="202">
        <v>0.23</v>
      </c>
      <c r="R70" s="202">
        <v>0.44</v>
      </c>
      <c r="S70" s="202">
        <v>0.27</v>
      </c>
      <c r="T70" s="202">
        <v>0</v>
      </c>
      <c r="U70" s="202">
        <v>2.17</v>
      </c>
      <c r="V70" s="202">
        <v>0.21</v>
      </c>
      <c r="W70" s="202">
        <v>0.45</v>
      </c>
      <c r="X70" s="202">
        <v>2.75</v>
      </c>
      <c r="Y70" s="202">
        <v>0</v>
      </c>
      <c r="Z70" s="202">
        <v>2.63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30.06</v>
      </c>
      <c r="AJ70" s="202">
        <v>0</v>
      </c>
      <c r="AK70" s="202">
        <v>5.44</v>
      </c>
      <c r="AL70" s="202">
        <v>0</v>
      </c>
      <c r="AM70" s="202">
        <v>0</v>
      </c>
      <c r="AN70" s="202">
        <v>0</v>
      </c>
      <c r="AO70" s="202">
        <v>200.1</v>
      </c>
      <c r="AP70" s="202">
        <v>-20.57</v>
      </c>
    </row>
    <row r="71" spans="1:42">
      <c r="A71" t="s">
        <v>113</v>
      </c>
      <c r="B71" s="202">
        <v>0</v>
      </c>
      <c r="C71" s="202">
        <v>12.56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14.24</v>
      </c>
      <c r="J71" s="202">
        <v>0</v>
      </c>
      <c r="K71" s="202">
        <v>4.58</v>
      </c>
      <c r="L71" s="202">
        <v>95.41</v>
      </c>
      <c r="M71" s="202">
        <v>0.87</v>
      </c>
      <c r="N71" s="202">
        <v>1.23</v>
      </c>
      <c r="O71" s="202">
        <v>0</v>
      </c>
      <c r="P71" s="202">
        <v>1.43</v>
      </c>
      <c r="Q71" s="202">
        <v>0.23</v>
      </c>
      <c r="R71" s="202">
        <v>0.44</v>
      </c>
      <c r="S71" s="202">
        <v>0.27</v>
      </c>
      <c r="T71" s="202">
        <v>0</v>
      </c>
      <c r="U71" s="202">
        <v>2.17</v>
      </c>
      <c r="V71" s="202">
        <v>0.21</v>
      </c>
      <c r="W71" s="202">
        <v>0.45</v>
      </c>
      <c r="X71" s="202">
        <v>2.75</v>
      </c>
      <c r="Y71" s="202">
        <v>0</v>
      </c>
      <c r="Z71" s="202">
        <v>2.63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29.99</v>
      </c>
      <c r="AJ71" s="202">
        <v>0</v>
      </c>
      <c r="AK71" s="202">
        <v>23.51</v>
      </c>
      <c r="AL71" s="202">
        <v>0</v>
      </c>
      <c r="AM71" s="202">
        <v>0</v>
      </c>
      <c r="AN71" s="202">
        <v>0</v>
      </c>
      <c r="AO71" s="202">
        <v>200.1</v>
      </c>
      <c r="AP71" s="202">
        <v>-20.57</v>
      </c>
    </row>
    <row r="72" spans="1:42">
      <c r="A72" t="s">
        <v>114</v>
      </c>
      <c r="B72" s="202">
        <v>0</v>
      </c>
      <c r="C72" s="202">
        <v>12.56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14.24</v>
      </c>
      <c r="J72" s="202">
        <v>0</v>
      </c>
      <c r="K72" s="202">
        <v>4.58</v>
      </c>
      <c r="L72" s="202">
        <v>95.41</v>
      </c>
      <c r="M72" s="202">
        <v>0.87</v>
      </c>
      <c r="N72" s="202">
        <v>1.23</v>
      </c>
      <c r="O72" s="202">
        <v>0</v>
      </c>
      <c r="P72" s="202">
        <v>1.43</v>
      </c>
      <c r="Q72" s="202">
        <v>0.23</v>
      </c>
      <c r="R72" s="202">
        <v>0.44</v>
      </c>
      <c r="S72" s="202">
        <v>0.27</v>
      </c>
      <c r="T72" s="202">
        <v>0</v>
      </c>
      <c r="U72" s="202">
        <v>2.17</v>
      </c>
      <c r="V72" s="202">
        <v>0.21</v>
      </c>
      <c r="W72" s="202">
        <v>0.45</v>
      </c>
      <c r="X72" s="202">
        <v>2.75</v>
      </c>
      <c r="Y72" s="202">
        <v>0</v>
      </c>
      <c r="Z72" s="202">
        <v>2.63</v>
      </c>
      <c r="AA72" s="202">
        <v>0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29.99</v>
      </c>
      <c r="AJ72" s="202">
        <v>0</v>
      </c>
      <c r="AK72" s="202">
        <v>23.51</v>
      </c>
      <c r="AL72" s="202">
        <v>0</v>
      </c>
      <c r="AM72" s="202">
        <v>0</v>
      </c>
      <c r="AN72" s="202">
        <v>0</v>
      </c>
      <c r="AO72" s="202">
        <v>200.1</v>
      </c>
      <c r="AP72" s="202">
        <v>-20.57</v>
      </c>
    </row>
    <row r="73" spans="1:42">
      <c r="A73" t="s">
        <v>115</v>
      </c>
      <c r="B73" s="202">
        <v>0</v>
      </c>
      <c r="C73" s="202">
        <v>12.56</v>
      </c>
      <c r="D73" s="202">
        <v>0</v>
      </c>
      <c r="E73" s="202">
        <v>0</v>
      </c>
      <c r="F73" s="202">
        <v>17.16</v>
      </c>
      <c r="G73" s="202">
        <v>0</v>
      </c>
      <c r="H73" s="202">
        <v>0</v>
      </c>
      <c r="I73" s="202">
        <v>14.73</v>
      </c>
      <c r="J73" s="202">
        <v>0</v>
      </c>
      <c r="K73" s="202">
        <v>4.58</v>
      </c>
      <c r="L73" s="202">
        <v>95.41</v>
      </c>
      <c r="M73" s="202">
        <v>0.87</v>
      </c>
      <c r="N73" s="202">
        <v>1.23</v>
      </c>
      <c r="O73" s="202">
        <v>0</v>
      </c>
      <c r="P73" s="202">
        <v>1.43</v>
      </c>
      <c r="Q73" s="202">
        <v>0.23</v>
      </c>
      <c r="R73" s="202">
        <v>0.44</v>
      </c>
      <c r="S73" s="202">
        <v>0.27</v>
      </c>
      <c r="T73" s="202">
        <v>0</v>
      </c>
      <c r="U73" s="202">
        <v>2.17</v>
      </c>
      <c r="V73" s="202">
        <v>0.21</v>
      </c>
      <c r="W73" s="202">
        <v>0.45</v>
      </c>
      <c r="X73" s="202">
        <v>2.75</v>
      </c>
      <c r="Y73" s="202">
        <v>0</v>
      </c>
      <c r="Z73" s="202">
        <v>2.63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29.99</v>
      </c>
      <c r="AJ73" s="202">
        <v>0</v>
      </c>
      <c r="AK73" s="202">
        <v>23.51</v>
      </c>
      <c r="AL73" s="202">
        <v>0</v>
      </c>
      <c r="AM73" s="202">
        <v>0</v>
      </c>
      <c r="AN73" s="202">
        <v>0</v>
      </c>
      <c r="AO73" s="202">
        <v>200.1</v>
      </c>
      <c r="AP73" s="202">
        <v>-20.57</v>
      </c>
    </row>
    <row r="74" spans="1:42">
      <c r="A74" t="s">
        <v>116</v>
      </c>
      <c r="B74" s="202">
        <v>0</v>
      </c>
      <c r="C74" s="202">
        <v>12.56</v>
      </c>
      <c r="D74" s="202">
        <v>0</v>
      </c>
      <c r="E74" s="202">
        <v>0</v>
      </c>
      <c r="F74" s="202">
        <v>12.82</v>
      </c>
      <c r="G74" s="202">
        <v>0.33</v>
      </c>
      <c r="H74" s="202">
        <v>0</v>
      </c>
      <c r="I74" s="202">
        <v>14.73</v>
      </c>
      <c r="J74" s="202">
        <v>0</v>
      </c>
      <c r="K74" s="202">
        <v>4.58</v>
      </c>
      <c r="L74" s="202">
        <v>95.41</v>
      </c>
      <c r="M74" s="202">
        <v>0.87</v>
      </c>
      <c r="N74" s="202">
        <v>1.23</v>
      </c>
      <c r="O74" s="202">
        <v>0</v>
      </c>
      <c r="P74" s="202">
        <v>1.43</v>
      </c>
      <c r="Q74" s="202">
        <v>0.23</v>
      </c>
      <c r="R74" s="202">
        <v>0.44</v>
      </c>
      <c r="S74" s="202">
        <v>0.27</v>
      </c>
      <c r="T74" s="202">
        <v>0</v>
      </c>
      <c r="U74" s="202">
        <v>2.17</v>
      </c>
      <c r="V74" s="202">
        <v>0.21</v>
      </c>
      <c r="W74" s="202">
        <v>0.45</v>
      </c>
      <c r="X74" s="202">
        <v>2.75</v>
      </c>
      <c r="Y74" s="202">
        <v>0</v>
      </c>
      <c r="Z74" s="202">
        <v>2.63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29.9</v>
      </c>
      <c r="AJ74" s="202">
        <v>0</v>
      </c>
      <c r="AK74" s="202">
        <v>22.98</v>
      </c>
      <c r="AL74" s="202">
        <v>0</v>
      </c>
      <c r="AM74" s="202">
        <v>0</v>
      </c>
      <c r="AN74" s="202">
        <v>0</v>
      </c>
      <c r="AO74" s="202">
        <v>200.1</v>
      </c>
      <c r="AP74" s="202">
        <v>-20.57</v>
      </c>
    </row>
    <row r="75" spans="1:42">
      <c r="A75" t="s">
        <v>117</v>
      </c>
      <c r="B75" s="202">
        <v>0</v>
      </c>
      <c r="C75" s="202">
        <v>6.95</v>
      </c>
      <c r="D75" s="202">
        <v>0</v>
      </c>
      <c r="E75" s="202">
        <v>0</v>
      </c>
      <c r="F75" s="202">
        <v>20.16</v>
      </c>
      <c r="G75" s="202">
        <v>0.67</v>
      </c>
      <c r="H75" s="202">
        <v>0</v>
      </c>
      <c r="I75" s="202">
        <v>14.12</v>
      </c>
      <c r="J75" s="202">
        <v>8.93</v>
      </c>
      <c r="K75" s="202">
        <v>4.58</v>
      </c>
      <c r="L75" s="202">
        <v>19.559999999999999</v>
      </c>
      <c r="M75" s="202">
        <v>0.87</v>
      </c>
      <c r="N75" s="202">
        <v>1.23</v>
      </c>
      <c r="O75" s="202">
        <v>0</v>
      </c>
      <c r="P75" s="202">
        <v>1.4</v>
      </c>
      <c r="Q75" s="202">
        <v>0.23</v>
      </c>
      <c r="R75" s="202">
        <v>0.44</v>
      </c>
      <c r="S75" s="202">
        <v>0.27</v>
      </c>
      <c r="T75" s="202">
        <v>0</v>
      </c>
      <c r="U75" s="202">
        <v>2.17</v>
      </c>
      <c r="V75" s="202">
        <v>0.21</v>
      </c>
      <c r="W75" s="202">
        <v>0.45</v>
      </c>
      <c r="X75" s="202">
        <v>2.75</v>
      </c>
      <c r="Y75" s="202">
        <v>0</v>
      </c>
      <c r="Z75" s="202">
        <v>2.63</v>
      </c>
      <c r="AA75" s="202">
        <v>0</v>
      </c>
      <c r="AB75" s="202">
        <v>0</v>
      </c>
      <c r="AC75" s="202">
        <v>16.22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31.77</v>
      </c>
      <c r="AJ75" s="202">
        <v>0</v>
      </c>
      <c r="AK75" s="202">
        <v>22.48</v>
      </c>
      <c r="AL75" s="202">
        <v>0</v>
      </c>
      <c r="AM75" s="202">
        <v>0</v>
      </c>
      <c r="AN75" s="202">
        <v>0</v>
      </c>
      <c r="AO75" s="202">
        <v>204.45</v>
      </c>
      <c r="AP75" s="202">
        <v>-20.57</v>
      </c>
    </row>
    <row r="76" spans="1:42">
      <c r="A76" t="s">
        <v>118</v>
      </c>
      <c r="B76" s="202">
        <v>0</v>
      </c>
      <c r="C76" s="202">
        <v>4.8899999999999997</v>
      </c>
      <c r="D76" s="202">
        <v>0</v>
      </c>
      <c r="E76" s="202">
        <v>0</v>
      </c>
      <c r="F76" s="202">
        <v>20.16</v>
      </c>
      <c r="G76" s="202">
        <v>1</v>
      </c>
      <c r="H76" s="202">
        <v>0</v>
      </c>
      <c r="I76" s="202">
        <v>14.12</v>
      </c>
      <c r="J76" s="202">
        <v>8.93</v>
      </c>
      <c r="K76" s="202">
        <v>0.32</v>
      </c>
      <c r="L76" s="202">
        <v>19.559999999999999</v>
      </c>
      <c r="M76" s="202">
        <v>0.87</v>
      </c>
      <c r="N76" s="202">
        <v>1.23</v>
      </c>
      <c r="O76" s="202">
        <v>0</v>
      </c>
      <c r="P76" s="202">
        <v>1.4</v>
      </c>
      <c r="Q76" s="202">
        <v>0.23</v>
      </c>
      <c r="R76" s="202">
        <v>0.44</v>
      </c>
      <c r="S76" s="202">
        <v>0.27</v>
      </c>
      <c r="T76" s="202">
        <v>0</v>
      </c>
      <c r="U76" s="202">
        <v>2.17</v>
      </c>
      <c r="V76" s="202">
        <v>0.21</v>
      </c>
      <c r="W76" s="202">
        <v>0.45</v>
      </c>
      <c r="X76" s="202">
        <v>2.75</v>
      </c>
      <c r="Y76" s="202">
        <v>0</v>
      </c>
      <c r="Z76" s="202">
        <v>2.63</v>
      </c>
      <c r="AA76" s="202">
        <v>0</v>
      </c>
      <c r="AB76" s="202">
        <v>0</v>
      </c>
      <c r="AC76" s="202">
        <v>16.22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31.77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204.45</v>
      </c>
      <c r="AP76" s="202">
        <v>-20.57</v>
      </c>
    </row>
    <row r="77" spans="1:42">
      <c r="A77" t="s">
        <v>119</v>
      </c>
      <c r="B77" s="202">
        <v>0</v>
      </c>
      <c r="C77" s="202">
        <v>6.38</v>
      </c>
      <c r="D77" s="202">
        <v>0</v>
      </c>
      <c r="E77" s="202">
        <v>0</v>
      </c>
      <c r="F77" s="202">
        <v>20.16</v>
      </c>
      <c r="G77" s="202">
        <v>1</v>
      </c>
      <c r="H77" s="202">
        <v>0</v>
      </c>
      <c r="I77" s="202">
        <v>14.12</v>
      </c>
      <c r="J77" s="202">
        <v>8.14</v>
      </c>
      <c r="K77" s="202">
        <v>0.32</v>
      </c>
      <c r="L77" s="202">
        <v>19.559999999999999</v>
      </c>
      <c r="M77" s="202">
        <v>0.87</v>
      </c>
      <c r="N77" s="202">
        <v>1.23</v>
      </c>
      <c r="O77" s="202">
        <v>0</v>
      </c>
      <c r="P77" s="202">
        <v>2.3199999999999998</v>
      </c>
      <c r="Q77" s="202">
        <v>0.23</v>
      </c>
      <c r="R77" s="202">
        <v>0.44</v>
      </c>
      <c r="S77" s="202">
        <v>0.27</v>
      </c>
      <c r="T77" s="202">
        <v>0</v>
      </c>
      <c r="U77" s="202">
        <v>2.17</v>
      </c>
      <c r="V77" s="202">
        <v>0.21</v>
      </c>
      <c r="W77" s="202">
        <v>0.45</v>
      </c>
      <c r="X77" s="202">
        <v>2.75</v>
      </c>
      <c r="Y77" s="202">
        <v>0</v>
      </c>
      <c r="Z77" s="202">
        <v>2.63</v>
      </c>
      <c r="AA77" s="202">
        <v>0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29.9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204.45</v>
      </c>
      <c r="AP77" s="202">
        <v>-20.57</v>
      </c>
    </row>
    <row r="78" spans="1:42">
      <c r="A78" t="s">
        <v>120</v>
      </c>
      <c r="B78" s="202">
        <v>0</v>
      </c>
      <c r="C78" s="202">
        <v>6.49</v>
      </c>
      <c r="D78" s="202">
        <v>0</v>
      </c>
      <c r="E78" s="202">
        <v>0</v>
      </c>
      <c r="F78" s="202">
        <v>20.16</v>
      </c>
      <c r="G78" s="202">
        <v>1</v>
      </c>
      <c r="H78" s="202">
        <v>0</v>
      </c>
      <c r="I78" s="202">
        <v>14.12</v>
      </c>
      <c r="J78" s="202">
        <v>8.14</v>
      </c>
      <c r="K78" s="202">
        <v>0.32</v>
      </c>
      <c r="L78" s="202">
        <v>19.559999999999999</v>
      </c>
      <c r="M78" s="202">
        <v>0.87</v>
      </c>
      <c r="N78" s="202">
        <v>1.23</v>
      </c>
      <c r="O78" s="202">
        <v>0</v>
      </c>
      <c r="P78" s="202">
        <v>2.3199999999999998</v>
      </c>
      <c r="Q78" s="202">
        <v>0.23</v>
      </c>
      <c r="R78" s="202">
        <v>0.44</v>
      </c>
      <c r="S78" s="202">
        <v>0.27</v>
      </c>
      <c r="T78" s="202">
        <v>0</v>
      </c>
      <c r="U78" s="202">
        <v>2.17</v>
      </c>
      <c r="V78" s="202">
        <v>0.21</v>
      </c>
      <c r="W78" s="202">
        <v>0.45</v>
      </c>
      <c r="X78" s="202">
        <v>2.75</v>
      </c>
      <c r="Y78" s="202">
        <v>0</v>
      </c>
      <c r="Z78" s="202">
        <v>2.63</v>
      </c>
      <c r="AA78" s="202">
        <v>0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29.9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204.45</v>
      </c>
      <c r="AP78" s="202">
        <v>-20.57</v>
      </c>
    </row>
    <row r="79" spans="1:42">
      <c r="A79" t="s">
        <v>121</v>
      </c>
      <c r="B79" s="202">
        <v>0</v>
      </c>
      <c r="C79" s="202">
        <v>6.49</v>
      </c>
      <c r="D79" s="202">
        <v>0</v>
      </c>
      <c r="E79" s="202">
        <v>0</v>
      </c>
      <c r="F79" s="202">
        <v>20.16</v>
      </c>
      <c r="G79" s="202">
        <v>1</v>
      </c>
      <c r="H79" s="202">
        <v>0</v>
      </c>
      <c r="I79" s="202">
        <v>14.12</v>
      </c>
      <c r="J79" s="202">
        <v>8.14</v>
      </c>
      <c r="K79" s="202">
        <v>0.32</v>
      </c>
      <c r="L79" s="202">
        <v>19.559999999999999</v>
      </c>
      <c r="M79" s="202">
        <v>0.95</v>
      </c>
      <c r="N79" s="202">
        <v>1.23</v>
      </c>
      <c r="O79" s="202">
        <v>0</v>
      </c>
      <c r="P79" s="202">
        <v>1.43</v>
      </c>
      <c r="Q79" s="202">
        <v>0.23</v>
      </c>
      <c r="R79" s="202">
        <v>0.44</v>
      </c>
      <c r="S79" s="202">
        <v>0.27</v>
      </c>
      <c r="T79" s="202">
        <v>0</v>
      </c>
      <c r="U79" s="202">
        <v>2.17</v>
      </c>
      <c r="V79" s="202">
        <v>0.21</v>
      </c>
      <c r="W79" s="202">
        <v>0.45</v>
      </c>
      <c r="X79" s="202">
        <v>2.75</v>
      </c>
      <c r="Y79" s="202">
        <v>0</v>
      </c>
      <c r="Z79" s="202">
        <v>2.63</v>
      </c>
      <c r="AA79" s="202">
        <v>0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30.28</v>
      </c>
      <c r="AJ79" s="202">
        <v>0</v>
      </c>
      <c r="AK79" s="202">
        <v>4.34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-20.57</v>
      </c>
    </row>
    <row r="80" spans="1:42">
      <c r="A80" t="s">
        <v>122</v>
      </c>
      <c r="B80" s="202">
        <v>0</v>
      </c>
      <c r="C80" s="202">
        <v>6.49</v>
      </c>
      <c r="D80" s="202">
        <v>0</v>
      </c>
      <c r="E80" s="202">
        <v>0</v>
      </c>
      <c r="F80" s="202">
        <v>20.16</v>
      </c>
      <c r="G80" s="202">
        <v>1</v>
      </c>
      <c r="H80" s="202">
        <v>0</v>
      </c>
      <c r="I80" s="202">
        <v>14.12</v>
      </c>
      <c r="J80" s="202">
        <v>8.14</v>
      </c>
      <c r="K80" s="202">
        <v>0.32</v>
      </c>
      <c r="L80" s="202">
        <v>19.559999999999999</v>
      </c>
      <c r="M80" s="202">
        <v>0.95</v>
      </c>
      <c r="N80" s="202">
        <v>1.23</v>
      </c>
      <c r="O80" s="202">
        <v>0</v>
      </c>
      <c r="P80" s="202">
        <v>1.43</v>
      </c>
      <c r="Q80" s="202">
        <v>0.23</v>
      </c>
      <c r="R80" s="202">
        <v>0.44</v>
      </c>
      <c r="S80" s="202">
        <v>0.27</v>
      </c>
      <c r="T80" s="202">
        <v>0</v>
      </c>
      <c r="U80" s="202">
        <v>2.17</v>
      </c>
      <c r="V80" s="202">
        <v>0.21</v>
      </c>
      <c r="W80" s="202">
        <v>0.45</v>
      </c>
      <c r="X80" s="202">
        <v>2.75</v>
      </c>
      <c r="Y80" s="202">
        <v>0</v>
      </c>
      <c r="Z80" s="202">
        <v>2.63</v>
      </c>
      <c r="AA80" s="202">
        <v>0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30.28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-20.57</v>
      </c>
    </row>
    <row r="81" spans="1:42">
      <c r="A81" t="s">
        <v>123</v>
      </c>
      <c r="B81" s="202">
        <v>0</v>
      </c>
      <c r="C81" s="202">
        <v>6.49</v>
      </c>
      <c r="D81" s="202">
        <v>0</v>
      </c>
      <c r="E81" s="202">
        <v>0</v>
      </c>
      <c r="F81" s="202">
        <v>20.16</v>
      </c>
      <c r="G81" s="202">
        <v>1</v>
      </c>
      <c r="H81" s="202">
        <v>0</v>
      </c>
      <c r="I81" s="202">
        <v>14.12</v>
      </c>
      <c r="J81" s="202">
        <v>8.14</v>
      </c>
      <c r="K81" s="202">
        <v>0.32</v>
      </c>
      <c r="L81" s="202">
        <v>19.559999999999999</v>
      </c>
      <c r="M81" s="202">
        <v>0.95</v>
      </c>
      <c r="N81" s="202">
        <v>1.23</v>
      </c>
      <c r="O81" s="202">
        <v>0</v>
      </c>
      <c r="P81" s="202">
        <v>1.43</v>
      </c>
      <c r="Q81" s="202">
        <v>0.23</v>
      </c>
      <c r="R81" s="202">
        <v>0.44</v>
      </c>
      <c r="S81" s="202">
        <v>0.27</v>
      </c>
      <c r="T81" s="202">
        <v>0</v>
      </c>
      <c r="U81" s="202">
        <v>2.17</v>
      </c>
      <c r="V81" s="202">
        <v>0.21</v>
      </c>
      <c r="W81" s="202">
        <v>0.45</v>
      </c>
      <c r="X81" s="202">
        <v>2.75</v>
      </c>
      <c r="Y81" s="202">
        <v>0</v>
      </c>
      <c r="Z81" s="202">
        <v>2.63</v>
      </c>
      <c r="AA81" s="202">
        <v>0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30.28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202.28</v>
      </c>
      <c r="AP81" s="202">
        <v>0</v>
      </c>
    </row>
    <row r="82" spans="1:42">
      <c r="A82" t="s">
        <v>124</v>
      </c>
      <c r="B82" s="202">
        <v>0</v>
      </c>
      <c r="C82" s="202">
        <v>6.49</v>
      </c>
      <c r="D82" s="202">
        <v>0</v>
      </c>
      <c r="E82" s="202">
        <v>0</v>
      </c>
      <c r="F82" s="202">
        <v>19.489999999999998</v>
      </c>
      <c r="G82" s="202">
        <v>1</v>
      </c>
      <c r="H82" s="202">
        <v>0</v>
      </c>
      <c r="I82" s="202">
        <v>14.12</v>
      </c>
      <c r="J82" s="202">
        <v>8.14</v>
      </c>
      <c r="K82" s="202">
        <v>0.32</v>
      </c>
      <c r="L82" s="202">
        <v>19.559999999999999</v>
      </c>
      <c r="M82" s="202">
        <v>0.95</v>
      </c>
      <c r="N82" s="202">
        <v>1.23</v>
      </c>
      <c r="O82" s="202">
        <v>0</v>
      </c>
      <c r="P82" s="202">
        <v>1.43</v>
      </c>
      <c r="Q82" s="202">
        <v>0.23</v>
      </c>
      <c r="R82" s="202">
        <v>0.44</v>
      </c>
      <c r="S82" s="202">
        <v>0.27</v>
      </c>
      <c r="T82" s="202">
        <v>0</v>
      </c>
      <c r="U82" s="202">
        <v>2.17</v>
      </c>
      <c r="V82" s="202">
        <v>0.21</v>
      </c>
      <c r="W82" s="202">
        <v>0.45</v>
      </c>
      <c r="X82" s="202">
        <v>2.75</v>
      </c>
      <c r="Y82" s="202">
        <v>0</v>
      </c>
      <c r="Z82" s="202">
        <v>2.63</v>
      </c>
      <c r="AA82" s="202">
        <v>0</v>
      </c>
      <c r="AB82" s="202">
        <v>0</v>
      </c>
      <c r="AC82" s="202">
        <v>16.22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32.22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164.45</v>
      </c>
      <c r="AP82" s="202">
        <v>0</v>
      </c>
    </row>
    <row r="83" spans="1:42">
      <c r="A83" t="s">
        <v>125</v>
      </c>
      <c r="B83" s="202">
        <v>0</v>
      </c>
      <c r="C83" s="202">
        <v>6.49</v>
      </c>
      <c r="D83" s="202">
        <v>0</v>
      </c>
      <c r="E83" s="202">
        <v>0</v>
      </c>
      <c r="F83" s="202">
        <v>19.829999999999998</v>
      </c>
      <c r="G83" s="202">
        <v>1.82</v>
      </c>
      <c r="H83" s="202">
        <v>0</v>
      </c>
      <c r="I83" s="202">
        <v>14.12</v>
      </c>
      <c r="J83" s="202">
        <v>8.14</v>
      </c>
      <c r="K83" s="202">
        <v>0.32</v>
      </c>
      <c r="L83" s="202">
        <v>19.559999999999999</v>
      </c>
      <c r="M83" s="202">
        <v>0.95</v>
      </c>
      <c r="N83" s="202">
        <v>1.23</v>
      </c>
      <c r="O83" s="202">
        <v>0</v>
      </c>
      <c r="P83" s="202">
        <v>1.43</v>
      </c>
      <c r="Q83" s="202">
        <v>0.23</v>
      </c>
      <c r="R83" s="202">
        <v>0.44</v>
      </c>
      <c r="S83" s="202">
        <v>0.27</v>
      </c>
      <c r="T83" s="202">
        <v>0</v>
      </c>
      <c r="U83" s="202">
        <v>2.17</v>
      </c>
      <c r="V83" s="202">
        <v>0.21</v>
      </c>
      <c r="W83" s="202">
        <v>0.45</v>
      </c>
      <c r="X83" s="202">
        <v>2.75</v>
      </c>
      <c r="Y83" s="202">
        <v>0</v>
      </c>
      <c r="Z83" s="202">
        <v>2.63</v>
      </c>
      <c r="AA83" s="202">
        <v>0</v>
      </c>
      <c r="AB83" s="202">
        <v>0</v>
      </c>
      <c r="AC83" s="202">
        <v>16.22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32.090000000000003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124.45</v>
      </c>
      <c r="AP83" s="202">
        <v>0</v>
      </c>
    </row>
    <row r="84" spans="1:42">
      <c r="A84" t="s">
        <v>126</v>
      </c>
      <c r="B84" s="202">
        <v>0</v>
      </c>
      <c r="C84" s="202">
        <v>6.49</v>
      </c>
      <c r="D84" s="202">
        <v>0</v>
      </c>
      <c r="E84" s="202">
        <v>0</v>
      </c>
      <c r="F84" s="202">
        <v>19.829999999999998</v>
      </c>
      <c r="G84" s="202">
        <v>1.82</v>
      </c>
      <c r="H84" s="202">
        <v>0</v>
      </c>
      <c r="I84" s="202">
        <v>14.12</v>
      </c>
      <c r="J84" s="202">
        <v>8.14</v>
      </c>
      <c r="K84" s="202">
        <v>0.32</v>
      </c>
      <c r="L84" s="202">
        <v>19.559999999999999</v>
      </c>
      <c r="M84" s="202">
        <v>0.95</v>
      </c>
      <c r="N84" s="202">
        <v>1.23</v>
      </c>
      <c r="O84" s="202">
        <v>0</v>
      </c>
      <c r="P84" s="202">
        <v>1.43</v>
      </c>
      <c r="Q84" s="202">
        <v>0.23</v>
      </c>
      <c r="R84" s="202">
        <v>0.44</v>
      </c>
      <c r="S84" s="202">
        <v>0.27</v>
      </c>
      <c r="T84" s="202">
        <v>0</v>
      </c>
      <c r="U84" s="202">
        <v>2.17</v>
      </c>
      <c r="V84" s="202">
        <v>0.21</v>
      </c>
      <c r="W84" s="202">
        <v>0.45</v>
      </c>
      <c r="X84" s="202">
        <v>2.75</v>
      </c>
      <c r="Y84" s="202">
        <v>0</v>
      </c>
      <c r="Z84" s="202">
        <v>2.63</v>
      </c>
      <c r="AA84" s="202">
        <v>0</v>
      </c>
      <c r="AB84" s="202">
        <v>0</v>
      </c>
      <c r="AC84" s="202">
        <v>16.22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32.090000000000003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84.45</v>
      </c>
      <c r="AP84" s="202">
        <v>0</v>
      </c>
    </row>
    <row r="85" spans="1:42">
      <c r="A85" t="s">
        <v>127</v>
      </c>
      <c r="B85" s="202">
        <v>0</v>
      </c>
      <c r="C85" s="202">
        <v>6.49</v>
      </c>
      <c r="D85" s="202">
        <v>0</v>
      </c>
      <c r="E85" s="202">
        <v>0</v>
      </c>
      <c r="F85" s="202">
        <v>19.829999999999998</v>
      </c>
      <c r="G85" s="202">
        <v>1.82</v>
      </c>
      <c r="H85" s="202">
        <v>0</v>
      </c>
      <c r="I85" s="202">
        <v>14.12</v>
      </c>
      <c r="J85" s="202">
        <v>8.14</v>
      </c>
      <c r="K85" s="202">
        <v>0.32</v>
      </c>
      <c r="L85" s="202">
        <v>19.559999999999999</v>
      </c>
      <c r="M85" s="202">
        <v>0.95</v>
      </c>
      <c r="N85" s="202">
        <v>1.23</v>
      </c>
      <c r="O85" s="202">
        <v>0</v>
      </c>
      <c r="P85" s="202">
        <v>1.43</v>
      </c>
      <c r="Q85" s="202">
        <v>0.23</v>
      </c>
      <c r="R85" s="202">
        <v>0.44</v>
      </c>
      <c r="S85" s="202">
        <v>0.27</v>
      </c>
      <c r="T85" s="202">
        <v>0</v>
      </c>
      <c r="U85" s="202">
        <v>2.17</v>
      </c>
      <c r="V85" s="202">
        <v>0.21</v>
      </c>
      <c r="W85" s="202">
        <v>0.45</v>
      </c>
      <c r="X85" s="202">
        <v>2.75</v>
      </c>
      <c r="Y85" s="202">
        <v>0</v>
      </c>
      <c r="Z85" s="202">
        <v>2.63</v>
      </c>
      <c r="AA85" s="202">
        <v>0</v>
      </c>
      <c r="AB85" s="202">
        <v>0</v>
      </c>
      <c r="AC85" s="202">
        <v>16.22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33.229999999999997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54.45</v>
      </c>
      <c r="AP85" s="202">
        <v>0</v>
      </c>
    </row>
    <row r="86" spans="1:42">
      <c r="A86" t="s">
        <v>128</v>
      </c>
      <c r="B86" s="202">
        <v>0</v>
      </c>
      <c r="C86" s="202">
        <v>6.49</v>
      </c>
      <c r="D86" s="202">
        <v>0</v>
      </c>
      <c r="E86" s="202">
        <v>0</v>
      </c>
      <c r="F86" s="202">
        <v>19.829999999999998</v>
      </c>
      <c r="G86" s="202">
        <v>1.82</v>
      </c>
      <c r="H86" s="202">
        <v>0</v>
      </c>
      <c r="I86" s="202">
        <v>14.12</v>
      </c>
      <c r="J86" s="202">
        <v>8.14</v>
      </c>
      <c r="K86" s="202">
        <v>0.32</v>
      </c>
      <c r="L86" s="202">
        <v>19.559999999999999</v>
      </c>
      <c r="M86" s="202">
        <v>0.95</v>
      </c>
      <c r="N86" s="202">
        <v>1.23</v>
      </c>
      <c r="O86" s="202">
        <v>0</v>
      </c>
      <c r="P86" s="202">
        <v>1.43</v>
      </c>
      <c r="Q86" s="202">
        <v>0.23</v>
      </c>
      <c r="R86" s="202">
        <v>0.44</v>
      </c>
      <c r="S86" s="202">
        <v>0.27</v>
      </c>
      <c r="T86" s="202">
        <v>0</v>
      </c>
      <c r="U86" s="202">
        <v>2.17</v>
      </c>
      <c r="V86" s="202">
        <v>0.21</v>
      </c>
      <c r="W86" s="202">
        <v>0.45</v>
      </c>
      <c r="X86" s="202">
        <v>2.75</v>
      </c>
      <c r="Y86" s="202">
        <v>0</v>
      </c>
      <c r="Z86" s="202">
        <v>2.63</v>
      </c>
      <c r="AA86" s="202">
        <v>0</v>
      </c>
      <c r="AB86" s="202">
        <v>0</v>
      </c>
      <c r="AC86" s="202">
        <v>16.22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31.76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54.45</v>
      </c>
      <c r="AP86" s="202">
        <v>0</v>
      </c>
    </row>
    <row r="87" spans="1:42">
      <c r="A87" t="s">
        <v>129</v>
      </c>
      <c r="B87" s="202">
        <v>0</v>
      </c>
      <c r="C87" s="202">
        <v>6.49</v>
      </c>
      <c r="D87" s="202">
        <v>0</v>
      </c>
      <c r="E87" s="202">
        <v>0</v>
      </c>
      <c r="F87" s="202">
        <v>19.829999999999998</v>
      </c>
      <c r="G87" s="202">
        <v>1.83</v>
      </c>
      <c r="H87" s="202">
        <v>0</v>
      </c>
      <c r="I87" s="202">
        <v>17.48</v>
      </c>
      <c r="J87" s="202">
        <v>4.78</v>
      </c>
      <c r="K87" s="202">
        <v>0.32</v>
      </c>
      <c r="L87" s="202">
        <v>19.559999999999999</v>
      </c>
      <c r="M87" s="202">
        <v>0.95</v>
      </c>
      <c r="N87" s="202">
        <v>1.23</v>
      </c>
      <c r="O87" s="202">
        <v>0</v>
      </c>
      <c r="P87" s="202">
        <v>1.43</v>
      </c>
      <c r="Q87" s="202">
        <v>0.23</v>
      </c>
      <c r="R87" s="202">
        <v>0.44</v>
      </c>
      <c r="S87" s="202">
        <v>0.27</v>
      </c>
      <c r="T87" s="202">
        <v>0</v>
      </c>
      <c r="U87" s="202">
        <v>2.17</v>
      </c>
      <c r="V87" s="202">
        <v>0.21</v>
      </c>
      <c r="W87" s="202">
        <v>0.45</v>
      </c>
      <c r="X87" s="202">
        <v>2.75</v>
      </c>
      <c r="Y87" s="202">
        <v>0</v>
      </c>
      <c r="Z87" s="202">
        <v>2.63</v>
      </c>
      <c r="AA87" s="202">
        <v>0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31.67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54.45</v>
      </c>
      <c r="AP87" s="202">
        <v>0</v>
      </c>
    </row>
    <row r="88" spans="1:42">
      <c r="A88" t="s">
        <v>130</v>
      </c>
      <c r="B88" s="202">
        <v>0</v>
      </c>
      <c r="C88" s="202">
        <v>6.49</v>
      </c>
      <c r="D88" s="202">
        <v>0</v>
      </c>
      <c r="E88" s="202">
        <v>0</v>
      </c>
      <c r="F88" s="202">
        <v>19.829999999999998</v>
      </c>
      <c r="G88" s="202">
        <v>1.83</v>
      </c>
      <c r="H88" s="202">
        <v>0</v>
      </c>
      <c r="I88" s="202">
        <v>17.48</v>
      </c>
      <c r="J88" s="202">
        <v>4.78</v>
      </c>
      <c r="K88" s="202">
        <v>0.32</v>
      </c>
      <c r="L88" s="202">
        <v>19.559999999999999</v>
      </c>
      <c r="M88" s="202">
        <v>0.95</v>
      </c>
      <c r="N88" s="202">
        <v>1.23</v>
      </c>
      <c r="O88" s="202">
        <v>0</v>
      </c>
      <c r="P88" s="202">
        <v>1.43</v>
      </c>
      <c r="Q88" s="202">
        <v>0.23</v>
      </c>
      <c r="R88" s="202">
        <v>0.44</v>
      </c>
      <c r="S88" s="202">
        <v>0.27</v>
      </c>
      <c r="T88" s="202">
        <v>0</v>
      </c>
      <c r="U88" s="202">
        <v>2.17</v>
      </c>
      <c r="V88" s="202">
        <v>0.21</v>
      </c>
      <c r="W88" s="202">
        <v>0.45</v>
      </c>
      <c r="X88" s="202">
        <v>2.75</v>
      </c>
      <c r="Y88" s="202">
        <v>0</v>
      </c>
      <c r="Z88" s="202">
        <v>2.63</v>
      </c>
      <c r="AA88" s="202">
        <v>0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31.67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54.45</v>
      </c>
      <c r="AP88" s="202">
        <v>0</v>
      </c>
    </row>
    <row r="89" spans="1:42">
      <c r="A89" t="s">
        <v>131</v>
      </c>
      <c r="B89" s="202">
        <v>0</v>
      </c>
      <c r="C89" s="202">
        <v>6.49</v>
      </c>
      <c r="D89" s="202">
        <v>0</v>
      </c>
      <c r="E89" s="202">
        <v>0</v>
      </c>
      <c r="F89" s="202">
        <v>19.829999999999998</v>
      </c>
      <c r="G89" s="202">
        <v>1.83</v>
      </c>
      <c r="H89" s="202">
        <v>0</v>
      </c>
      <c r="I89" s="202">
        <v>17.48</v>
      </c>
      <c r="J89" s="202">
        <v>4.78</v>
      </c>
      <c r="K89" s="202">
        <v>0.32</v>
      </c>
      <c r="L89" s="202">
        <v>19.559999999999999</v>
      </c>
      <c r="M89" s="202">
        <v>0.95</v>
      </c>
      <c r="N89" s="202">
        <v>1.23</v>
      </c>
      <c r="O89" s="202">
        <v>0</v>
      </c>
      <c r="P89" s="202">
        <v>1.42</v>
      </c>
      <c r="Q89" s="202">
        <v>0.23</v>
      </c>
      <c r="R89" s="202">
        <v>0.44</v>
      </c>
      <c r="S89" s="202">
        <v>0.27</v>
      </c>
      <c r="T89" s="202">
        <v>0</v>
      </c>
      <c r="U89" s="202">
        <v>2.17</v>
      </c>
      <c r="V89" s="202">
        <v>0.21</v>
      </c>
      <c r="W89" s="202">
        <v>0.45</v>
      </c>
      <c r="X89" s="202">
        <v>2.75</v>
      </c>
      <c r="Y89" s="202">
        <v>0</v>
      </c>
      <c r="Z89" s="202">
        <v>2.63</v>
      </c>
      <c r="AA89" s="202">
        <v>0</v>
      </c>
      <c r="AB89" s="202">
        <v>0</v>
      </c>
      <c r="AC89" s="202">
        <v>15.95</v>
      </c>
      <c r="AD89" s="202">
        <v>0</v>
      </c>
      <c r="AE89" s="202">
        <v>0</v>
      </c>
      <c r="AF89" s="202">
        <v>0</v>
      </c>
      <c r="AG89" s="202">
        <v>1.1399999999999999</v>
      </c>
      <c r="AH89" s="202">
        <v>0</v>
      </c>
      <c r="AI89" s="202">
        <v>32.72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-45.55</v>
      </c>
      <c r="AP89" s="202">
        <v>0</v>
      </c>
    </row>
    <row r="90" spans="1:42">
      <c r="A90" t="s">
        <v>132</v>
      </c>
      <c r="B90" s="202">
        <v>0</v>
      </c>
      <c r="C90" s="202">
        <v>6.49</v>
      </c>
      <c r="D90" s="202">
        <v>0</v>
      </c>
      <c r="E90" s="202">
        <v>0</v>
      </c>
      <c r="F90" s="202">
        <v>19.829999999999998</v>
      </c>
      <c r="G90" s="202">
        <v>1.83</v>
      </c>
      <c r="H90" s="202">
        <v>0</v>
      </c>
      <c r="I90" s="202">
        <v>17.48</v>
      </c>
      <c r="J90" s="202">
        <v>4.78</v>
      </c>
      <c r="K90" s="202">
        <v>0.32</v>
      </c>
      <c r="L90" s="202">
        <v>19.559999999999999</v>
      </c>
      <c r="M90" s="202">
        <v>0.95</v>
      </c>
      <c r="N90" s="202">
        <v>1.23</v>
      </c>
      <c r="O90" s="202">
        <v>0</v>
      </c>
      <c r="P90" s="202">
        <v>1.42</v>
      </c>
      <c r="Q90" s="202">
        <v>0.23</v>
      </c>
      <c r="R90" s="202">
        <v>0.44</v>
      </c>
      <c r="S90" s="202">
        <v>0.27</v>
      </c>
      <c r="T90" s="202">
        <v>0</v>
      </c>
      <c r="U90" s="202">
        <v>2.17</v>
      </c>
      <c r="V90" s="202">
        <v>0.21</v>
      </c>
      <c r="W90" s="202">
        <v>0.45</v>
      </c>
      <c r="X90" s="202">
        <v>2.75</v>
      </c>
      <c r="Y90" s="202">
        <v>0</v>
      </c>
      <c r="Z90" s="202">
        <v>2.63</v>
      </c>
      <c r="AA90" s="202">
        <v>0</v>
      </c>
      <c r="AB90" s="202">
        <v>0</v>
      </c>
      <c r="AC90" s="202">
        <v>15.95</v>
      </c>
      <c r="AD90" s="202">
        <v>0</v>
      </c>
      <c r="AE90" s="202">
        <v>0</v>
      </c>
      <c r="AF90" s="202">
        <v>0</v>
      </c>
      <c r="AG90" s="202">
        <v>1.1399999999999999</v>
      </c>
      <c r="AH90" s="202">
        <v>0</v>
      </c>
      <c r="AI90" s="202">
        <v>32.72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-45.55</v>
      </c>
      <c r="AP90" s="202">
        <v>0</v>
      </c>
    </row>
    <row r="91" spans="1:42">
      <c r="A91" t="s">
        <v>133</v>
      </c>
      <c r="B91" s="202">
        <v>0</v>
      </c>
      <c r="C91" s="202">
        <v>12.4</v>
      </c>
      <c r="D91" s="202">
        <v>0</v>
      </c>
      <c r="E91" s="202">
        <v>0</v>
      </c>
      <c r="F91" s="202">
        <v>19.829999999999998</v>
      </c>
      <c r="G91" s="202">
        <v>1.83</v>
      </c>
      <c r="H91" s="202">
        <v>0</v>
      </c>
      <c r="I91" s="202">
        <v>17.48</v>
      </c>
      <c r="J91" s="202">
        <v>4.78</v>
      </c>
      <c r="K91" s="202">
        <v>0.32</v>
      </c>
      <c r="L91" s="202">
        <v>19.559999999999999</v>
      </c>
      <c r="M91" s="202">
        <v>0.95</v>
      </c>
      <c r="N91" s="202">
        <v>1.23</v>
      </c>
      <c r="O91" s="202">
        <v>0</v>
      </c>
      <c r="P91" s="202">
        <v>1.42</v>
      </c>
      <c r="Q91" s="202">
        <v>0.23</v>
      </c>
      <c r="R91" s="202">
        <v>0.44</v>
      </c>
      <c r="S91" s="202">
        <v>0.27</v>
      </c>
      <c r="T91" s="202">
        <v>0</v>
      </c>
      <c r="U91" s="202">
        <v>2.17</v>
      </c>
      <c r="V91" s="202">
        <v>0.21</v>
      </c>
      <c r="W91" s="202">
        <v>0.45</v>
      </c>
      <c r="X91" s="202">
        <v>2.75</v>
      </c>
      <c r="Y91" s="202">
        <v>0</v>
      </c>
      <c r="Z91" s="202">
        <v>2.63</v>
      </c>
      <c r="AA91" s="202">
        <v>0</v>
      </c>
      <c r="AB91" s="202">
        <v>0</v>
      </c>
      <c r="AC91" s="202">
        <v>15.95</v>
      </c>
      <c r="AD91" s="202">
        <v>0</v>
      </c>
      <c r="AE91" s="202">
        <v>0</v>
      </c>
      <c r="AF91" s="202">
        <v>0</v>
      </c>
      <c r="AG91" s="202">
        <v>1.1399999999999999</v>
      </c>
      <c r="AH91" s="202">
        <v>0</v>
      </c>
      <c r="AI91" s="202">
        <v>34.43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-45.55</v>
      </c>
      <c r="AP91" s="202">
        <v>0</v>
      </c>
    </row>
    <row r="92" spans="1:42">
      <c r="A92" t="s">
        <v>134</v>
      </c>
      <c r="B92" s="202">
        <v>0</v>
      </c>
      <c r="C92" s="202">
        <v>12.4</v>
      </c>
      <c r="D92" s="202">
        <v>0</v>
      </c>
      <c r="E92" s="202">
        <v>0</v>
      </c>
      <c r="F92" s="202">
        <v>19.829999999999998</v>
      </c>
      <c r="G92" s="202">
        <v>1.83</v>
      </c>
      <c r="H92" s="202">
        <v>0</v>
      </c>
      <c r="I92" s="202">
        <v>17.48</v>
      </c>
      <c r="J92" s="202">
        <v>4.78</v>
      </c>
      <c r="K92" s="202">
        <v>0.32</v>
      </c>
      <c r="L92" s="202">
        <v>19.559999999999999</v>
      </c>
      <c r="M92" s="202">
        <v>0.95</v>
      </c>
      <c r="N92" s="202">
        <v>1.23</v>
      </c>
      <c r="O92" s="202">
        <v>0</v>
      </c>
      <c r="P92" s="202">
        <v>1.42</v>
      </c>
      <c r="Q92" s="202">
        <v>0.23</v>
      </c>
      <c r="R92" s="202">
        <v>0.44</v>
      </c>
      <c r="S92" s="202">
        <v>0.27</v>
      </c>
      <c r="T92" s="202">
        <v>0</v>
      </c>
      <c r="U92" s="202">
        <v>2.17</v>
      </c>
      <c r="V92" s="202">
        <v>0.21</v>
      </c>
      <c r="W92" s="202">
        <v>0.45</v>
      </c>
      <c r="X92" s="202">
        <v>2.75</v>
      </c>
      <c r="Y92" s="202">
        <v>0</v>
      </c>
      <c r="Z92" s="202">
        <v>2.63</v>
      </c>
      <c r="AA92" s="202">
        <v>0</v>
      </c>
      <c r="AB92" s="202">
        <v>0</v>
      </c>
      <c r="AC92" s="202">
        <v>15.95</v>
      </c>
      <c r="AD92" s="202">
        <v>0</v>
      </c>
      <c r="AE92" s="202">
        <v>0</v>
      </c>
      <c r="AF92" s="202">
        <v>0</v>
      </c>
      <c r="AG92" s="202">
        <v>1.1399999999999999</v>
      </c>
      <c r="AH92" s="202">
        <v>0</v>
      </c>
      <c r="AI92" s="202">
        <v>34.71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-45.55</v>
      </c>
      <c r="AP92" s="202">
        <v>0</v>
      </c>
    </row>
    <row r="93" spans="1:42">
      <c r="A93" t="s">
        <v>135</v>
      </c>
      <c r="B93" s="202">
        <v>0</v>
      </c>
      <c r="C93" s="202">
        <v>12.4</v>
      </c>
      <c r="D93" s="202">
        <v>0</v>
      </c>
      <c r="E93" s="202">
        <v>0</v>
      </c>
      <c r="F93" s="202">
        <v>19.329999999999998</v>
      </c>
      <c r="G93" s="202">
        <v>1.33</v>
      </c>
      <c r="H93" s="202">
        <v>0</v>
      </c>
      <c r="I93" s="202">
        <v>17.48</v>
      </c>
      <c r="J93" s="202">
        <v>0</v>
      </c>
      <c r="K93" s="202">
        <v>0.32</v>
      </c>
      <c r="L93" s="202">
        <v>19.559999999999999</v>
      </c>
      <c r="M93" s="202">
        <v>0.95</v>
      </c>
      <c r="N93" s="202">
        <v>1.23</v>
      </c>
      <c r="O93" s="202">
        <v>0</v>
      </c>
      <c r="P93" s="202">
        <v>1.42</v>
      </c>
      <c r="Q93" s="202">
        <v>0.23</v>
      </c>
      <c r="R93" s="202">
        <v>0.44</v>
      </c>
      <c r="S93" s="202">
        <v>0.27</v>
      </c>
      <c r="T93" s="202">
        <v>0</v>
      </c>
      <c r="U93" s="202">
        <v>2.17</v>
      </c>
      <c r="V93" s="202">
        <v>0.21</v>
      </c>
      <c r="W93" s="202">
        <v>0.45</v>
      </c>
      <c r="X93" s="202">
        <v>2.75</v>
      </c>
      <c r="Y93" s="202">
        <v>0</v>
      </c>
      <c r="Z93" s="202">
        <v>2.63</v>
      </c>
      <c r="AA93" s="202">
        <v>0</v>
      </c>
      <c r="AB93" s="202">
        <v>0</v>
      </c>
      <c r="AC93" s="202">
        <v>15.95</v>
      </c>
      <c r="AD93" s="202">
        <v>0</v>
      </c>
      <c r="AE93" s="202">
        <v>0</v>
      </c>
      <c r="AF93" s="202">
        <v>0</v>
      </c>
      <c r="AG93" s="202">
        <v>1.1399999999999999</v>
      </c>
      <c r="AH93" s="202">
        <v>0</v>
      </c>
      <c r="AI93" s="202">
        <v>34.71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30.75</v>
      </c>
      <c r="AP93" s="202">
        <v>0</v>
      </c>
    </row>
    <row r="94" spans="1:42">
      <c r="A94" t="s">
        <v>136</v>
      </c>
      <c r="B94" s="202">
        <v>0</v>
      </c>
      <c r="C94" s="202">
        <v>12.4</v>
      </c>
      <c r="D94" s="202">
        <v>0</v>
      </c>
      <c r="E94" s="202">
        <v>0</v>
      </c>
      <c r="F94" s="202">
        <v>19.329999999999998</v>
      </c>
      <c r="G94" s="202">
        <v>1.33</v>
      </c>
      <c r="H94" s="202">
        <v>0</v>
      </c>
      <c r="I94" s="202">
        <v>17.48</v>
      </c>
      <c r="J94" s="202">
        <v>0</v>
      </c>
      <c r="K94" s="202">
        <v>0.32</v>
      </c>
      <c r="L94" s="202">
        <v>19.559999999999999</v>
      </c>
      <c r="M94" s="202">
        <v>0.95</v>
      </c>
      <c r="N94" s="202">
        <v>1.23</v>
      </c>
      <c r="O94" s="202">
        <v>0</v>
      </c>
      <c r="P94" s="202">
        <v>1.42</v>
      </c>
      <c r="Q94" s="202">
        <v>0.23</v>
      </c>
      <c r="R94" s="202">
        <v>0.44</v>
      </c>
      <c r="S94" s="202">
        <v>0.27</v>
      </c>
      <c r="T94" s="202">
        <v>0</v>
      </c>
      <c r="U94" s="202">
        <v>2.17</v>
      </c>
      <c r="V94" s="202">
        <v>0.21</v>
      </c>
      <c r="W94" s="202">
        <v>0.45</v>
      </c>
      <c r="X94" s="202">
        <v>2.75</v>
      </c>
      <c r="Y94" s="202">
        <v>0</v>
      </c>
      <c r="Z94" s="202">
        <v>2.63</v>
      </c>
      <c r="AA94" s="202">
        <v>0</v>
      </c>
      <c r="AB94" s="202">
        <v>0</v>
      </c>
      <c r="AC94" s="202">
        <v>15.95</v>
      </c>
      <c r="AD94" s="202">
        <v>0</v>
      </c>
      <c r="AE94" s="202">
        <v>0</v>
      </c>
      <c r="AF94" s="202">
        <v>0</v>
      </c>
      <c r="AG94" s="202">
        <v>1.1399999999999999</v>
      </c>
      <c r="AH94" s="202">
        <v>0</v>
      </c>
      <c r="AI94" s="202">
        <v>22.71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30.75</v>
      </c>
      <c r="AP94" s="202">
        <v>0</v>
      </c>
    </row>
    <row r="95" spans="1:42">
      <c r="A95" t="s">
        <v>137</v>
      </c>
      <c r="B95" s="202">
        <v>0</v>
      </c>
      <c r="C95" s="202">
        <v>12.4</v>
      </c>
      <c r="D95" s="202">
        <v>0</v>
      </c>
      <c r="E95" s="202">
        <v>0</v>
      </c>
      <c r="F95" s="202">
        <v>18.829999999999998</v>
      </c>
      <c r="G95" s="202">
        <v>0.83</v>
      </c>
      <c r="H95" s="202">
        <v>0</v>
      </c>
      <c r="I95" s="202">
        <v>17.48</v>
      </c>
      <c r="J95" s="202">
        <v>0</v>
      </c>
      <c r="K95" s="202">
        <v>0.32</v>
      </c>
      <c r="L95" s="202">
        <v>19.559999999999999</v>
      </c>
      <c r="M95" s="202">
        <v>0.95</v>
      </c>
      <c r="N95" s="202">
        <v>1.23</v>
      </c>
      <c r="O95" s="202">
        <v>0</v>
      </c>
      <c r="P95" s="202">
        <v>1.42</v>
      </c>
      <c r="Q95" s="202">
        <v>0.23</v>
      </c>
      <c r="R95" s="202">
        <v>0.44</v>
      </c>
      <c r="S95" s="202">
        <v>0.27</v>
      </c>
      <c r="T95" s="202">
        <v>0</v>
      </c>
      <c r="U95" s="202">
        <v>2.17</v>
      </c>
      <c r="V95" s="202">
        <v>0.21</v>
      </c>
      <c r="W95" s="202">
        <v>0.45</v>
      </c>
      <c r="X95" s="202">
        <v>2.75</v>
      </c>
      <c r="Y95" s="202">
        <v>0</v>
      </c>
      <c r="Z95" s="202">
        <v>2.63</v>
      </c>
      <c r="AA95" s="202">
        <v>0</v>
      </c>
      <c r="AB95" s="202">
        <v>0</v>
      </c>
      <c r="AC95" s="202">
        <v>5.31</v>
      </c>
      <c r="AD95" s="202">
        <v>0</v>
      </c>
      <c r="AE95" s="202">
        <v>0</v>
      </c>
      <c r="AF95" s="202">
        <v>0</v>
      </c>
      <c r="AG95" s="202">
        <v>1.1399999999999999</v>
      </c>
      <c r="AH95" s="202">
        <v>0</v>
      </c>
      <c r="AI95" s="202">
        <v>22.71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30.75</v>
      </c>
      <c r="AP95" s="202">
        <v>0</v>
      </c>
    </row>
    <row r="96" spans="1:42">
      <c r="A96" t="s">
        <v>138</v>
      </c>
      <c r="B96" s="202">
        <v>0</v>
      </c>
      <c r="C96" s="202">
        <v>12.4</v>
      </c>
      <c r="D96" s="202">
        <v>0</v>
      </c>
      <c r="E96" s="202">
        <v>0</v>
      </c>
      <c r="F96" s="202">
        <v>18.829999999999998</v>
      </c>
      <c r="G96" s="202">
        <v>0.83</v>
      </c>
      <c r="H96" s="202">
        <v>0</v>
      </c>
      <c r="I96" s="202">
        <v>17.48</v>
      </c>
      <c r="J96" s="202">
        <v>0</v>
      </c>
      <c r="K96" s="202">
        <v>0.32</v>
      </c>
      <c r="L96" s="202">
        <v>19.559999999999999</v>
      </c>
      <c r="M96" s="202">
        <v>0.95</v>
      </c>
      <c r="N96" s="202">
        <v>1.23</v>
      </c>
      <c r="O96" s="202">
        <v>0</v>
      </c>
      <c r="P96" s="202">
        <v>1.42</v>
      </c>
      <c r="Q96" s="202">
        <v>0.23</v>
      </c>
      <c r="R96" s="202">
        <v>0.44</v>
      </c>
      <c r="S96" s="202">
        <v>0.27</v>
      </c>
      <c r="T96" s="202">
        <v>0</v>
      </c>
      <c r="U96" s="202">
        <v>2.17</v>
      </c>
      <c r="V96" s="202">
        <v>0.21</v>
      </c>
      <c r="W96" s="202">
        <v>0.45</v>
      </c>
      <c r="X96" s="202">
        <v>2.75</v>
      </c>
      <c r="Y96" s="202">
        <v>0</v>
      </c>
      <c r="Z96" s="202">
        <v>2.63</v>
      </c>
      <c r="AA96" s="202">
        <v>0</v>
      </c>
      <c r="AB96" s="202">
        <v>0</v>
      </c>
      <c r="AC96" s="202">
        <v>4.5999999999999996</v>
      </c>
      <c r="AD96" s="202">
        <v>0</v>
      </c>
      <c r="AE96" s="202">
        <v>0</v>
      </c>
      <c r="AF96" s="202">
        <v>0</v>
      </c>
      <c r="AG96" s="202">
        <v>1.1399999999999999</v>
      </c>
      <c r="AH96" s="202">
        <v>0</v>
      </c>
      <c r="AI96" s="202">
        <v>17.59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30.75</v>
      </c>
      <c r="AP96" s="202">
        <v>0</v>
      </c>
    </row>
    <row r="97" spans="1:42">
      <c r="A97" t="s">
        <v>139</v>
      </c>
      <c r="B97" s="202">
        <v>0</v>
      </c>
      <c r="C97" s="202">
        <v>2.4</v>
      </c>
      <c r="D97" s="202">
        <v>0</v>
      </c>
      <c r="E97" s="202">
        <v>0</v>
      </c>
      <c r="F97" s="202">
        <v>18.829999999999998</v>
      </c>
      <c r="G97" s="202">
        <v>0.83</v>
      </c>
      <c r="H97" s="202">
        <v>0</v>
      </c>
      <c r="I97" s="202">
        <v>17.48</v>
      </c>
      <c r="J97" s="202">
        <v>0</v>
      </c>
      <c r="K97" s="202">
        <v>0.32</v>
      </c>
      <c r="L97" s="202">
        <v>19.559999999999999</v>
      </c>
      <c r="M97" s="202">
        <v>0.95</v>
      </c>
      <c r="N97" s="202">
        <v>1.23</v>
      </c>
      <c r="O97" s="202">
        <v>0</v>
      </c>
      <c r="P97" s="202">
        <v>1.43</v>
      </c>
      <c r="Q97" s="202">
        <v>0.22</v>
      </c>
      <c r="R97" s="202">
        <v>0.44</v>
      </c>
      <c r="S97" s="202">
        <v>0.27</v>
      </c>
      <c r="T97" s="202">
        <v>0</v>
      </c>
      <c r="U97" s="202">
        <v>2.17</v>
      </c>
      <c r="V97" s="202">
        <v>0.21</v>
      </c>
      <c r="W97" s="202">
        <v>0.45</v>
      </c>
      <c r="X97" s="202">
        <v>2.75</v>
      </c>
      <c r="Y97" s="202">
        <v>0</v>
      </c>
      <c r="Z97" s="202">
        <v>2.63</v>
      </c>
      <c r="AA97" s="202">
        <v>0</v>
      </c>
      <c r="AB97" s="202">
        <v>0</v>
      </c>
      <c r="AC97" s="202">
        <v>4.5999999999999996</v>
      </c>
      <c r="AD97" s="202">
        <v>0</v>
      </c>
      <c r="AE97" s="202">
        <v>0</v>
      </c>
      <c r="AF97" s="202">
        <v>0</v>
      </c>
      <c r="AG97" s="202">
        <v>1.1399999999999999</v>
      </c>
      <c r="AH97" s="202">
        <v>0</v>
      </c>
      <c r="AI97" s="202">
        <v>15.78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3.3</v>
      </c>
      <c r="AP97" s="202">
        <v>0</v>
      </c>
    </row>
    <row r="98" spans="1:42">
      <c r="A98" t="s">
        <v>140</v>
      </c>
      <c r="B98" s="202">
        <v>0</v>
      </c>
      <c r="C98" s="202">
        <v>2.52</v>
      </c>
      <c r="D98" s="202">
        <v>0</v>
      </c>
      <c r="E98" s="202">
        <v>0</v>
      </c>
      <c r="F98" s="202">
        <v>18.829999999999998</v>
      </c>
      <c r="G98" s="202">
        <v>0.83</v>
      </c>
      <c r="H98" s="202">
        <v>0</v>
      </c>
      <c r="I98" s="202">
        <v>17.48</v>
      </c>
      <c r="J98" s="202">
        <v>0</v>
      </c>
      <c r="K98" s="202">
        <v>0.32</v>
      </c>
      <c r="L98" s="202">
        <v>19.559999999999999</v>
      </c>
      <c r="M98" s="202">
        <v>0.95</v>
      </c>
      <c r="N98" s="202">
        <v>1.23</v>
      </c>
      <c r="O98" s="202">
        <v>0</v>
      </c>
      <c r="P98" s="202">
        <v>1.43</v>
      </c>
      <c r="Q98" s="202">
        <v>0.22</v>
      </c>
      <c r="R98" s="202">
        <v>0.44</v>
      </c>
      <c r="S98" s="202">
        <v>0.27</v>
      </c>
      <c r="T98" s="202">
        <v>0</v>
      </c>
      <c r="U98" s="202">
        <v>2.17</v>
      </c>
      <c r="V98" s="202">
        <v>0.21</v>
      </c>
      <c r="W98" s="202">
        <v>0.45</v>
      </c>
      <c r="X98" s="202">
        <v>2.75</v>
      </c>
      <c r="Y98" s="202">
        <v>0</v>
      </c>
      <c r="Z98" s="202">
        <v>2.63</v>
      </c>
      <c r="AA98" s="202">
        <v>0</v>
      </c>
      <c r="AB98" s="202">
        <v>0</v>
      </c>
      <c r="AC98" s="202">
        <v>4.5999999999999996</v>
      </c>
      <c r="AD98" s="202">
        <v>0</v>
      </c>
      <c r="AE98" s="202">
        <v>0</v>
      </c>
      <c r="AF98" s="202">
        <v>0</v>
      </c>
      <c r="AG98" s="202">
        <v>1.1399999999999999</v>
      </c>
      <c r="AH98" s="202">
        <v>0</v>
      </c>
      <c r="AI98" s="202">
        <v>11.09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3.3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0.27755749999999996</v>
      </c>
      <c r="D99">
        <f t="shared" si="0"/>
        <v>0</v>
      </c>
      <c r="E99">
        <f t="shared" si="0"/>
        <v>0</v>
      </c>
      <c r="F99">
        <f t="shared" si="0"/>
        <v>0.49465750000000019</v>
      </c>
      <c r="G99">
        <f t="shared" si="0"/>
        <v>8.059999999999996E-3</v>
      </c>
      <c r="H99">
        <f t="shared" si="0"/>
        <v>0</v>
      </c>
      <c r="I99">
        <f t="shared" si="0"/>
        <v>0.35291999999999962</v>
      </c>
      <c r="J99">
        <f t="shared" si="0"/>
        <v>8.6879999999999971E-2</v>
      </c>
      <c r="K99">
        <f t="shared" si="0"/>
        <v>4.4902499999999977E-2</v>
      </c>
      <c r="L99">
        <f t="shared" si="0"/>
        <v>1.9340475000000026</v>
      </c>
      <c r="M99">
        <f t="shared" si="0"/>
        <v>2.2440000000000029E-2</v>
      </c>
      <c r="N99">
        <f t="shared" si="0"/>
        <v>2.9520000000000025E-2</v>
      </c>
      <c r="O99">
        <f t="shared" si="0"/>
        <v>0</v>
      </c>
      <c r="P99">
        <f t="shared" si="0"/>
        <v>3.4790000000000036E-2</v>
      </c>
      <c r="Q99">
        <f t="shared" si="0"/>
        <v>3.9564999999999878E-2</v>
      </c>
      <c r="R99">
        <f t="shared" si="0"/>
        <v>4.8359999999999966E-2</v>
      </c>
      <c r="S99">
        <f t="shared" si="0"/>
        <v>3.0859999999999943E-2</v>
      </c>
      <c r="T99">
        <f t="shared" si="0"/>
        <v>0</v>
      </c>
      <c r="U99">
        <f t="shared" si="0"/>
        <v>5.2079999999999904E-2</v>
      </c>
      <c r="V99">
        <f t="shared" si="0"/>
        <v>2.3764999999999929E-2</v>
      </c>
      <c r="W99">
        <f t="shared" si="0"/>
        <v>2.9522500000000017E-2</v>
      </c>
      <c r="X99">
        <f t="shared" si="0"/>
        <v>9.8849999999999993E-2</v>
      </c>
      <c r="Y99">
        <f t="shared" si="0"/>
        <v>0</v>
      </c>
      <c r="Z99">
        <f t="shared" si="0"/>
        <v>0.16955749999999997</v>
      </c>
      <c r="AA99">
        <f t="shared" si="0"/>
        <v>0</v>
      </c>
      <c r="AB99">
        <f t="shared" si="0"/>
        <v>0</v>
      </c>
      <c r="AC99">
        <f t="shared" si="0"/>
        <v>0.33157999999999993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2.8500000000000001E-3</v>
      </c>
      <c r="AH99">
        <f t="shared" si="0"/>
        <v>0</v>
      </c>
      <c r="AI99">
        <f t="shared" si="0"/>
        <v>0.73599999999999999</v>
      </c>
      <c r="AJ99">
        <f t="shared" si="0"/>
        <v>0</v>
      </c>
      <c r="AK99">
        <f t="shared" si="0"/>
        <v>0.20920000000000019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4.1458825000000052</v>
      </c>
      <c r="AP99">
        <f t="shared" si="0"/>
        <v>-8.5559999999999983E-2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-28</v>
      </c>
      <c r="G87" s="124">
        <v>-28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</v>
      </c>
      <c r="AF87" s="124">
        <v>0</v>
      </c>
      <c r="AG87" s="124">
        <v>0</v>
      </c>
      <c r="AH87" s="124">
        <v>0</v>
      </c>
      <c r="AI87" s="124">
        <v>28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280</v>
      </c>
      <c r="DF87" s="123">
        <f t="shared" si="59"/>
        <v>28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-80</v>
      </c>
      <c r="G88" s="124">
        <v>-80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80</v>
      </c>
      <c r="AF88" s="124">
        <v>0</v>
      </c>
      <c r="AG88" s="124">
        <v>0</v>
      </c>
      <c r="AH88" s="124">
        <v>0</v>
      </c>
      <c r="AI88" s="124">
        <v>80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800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800</v>
      </c>
      <c r="DF88" s="123">
        <f t="shared" si="59"/>
        <v>80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-80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-133</v>
      </c>
      <c r="G89" s="124">
        <v>-133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133</v>
      </c>
      <c r="AF89" s="124">
        <v>0</v>
      </c>
      <c r="AG89" s="124">
        <v>0</v>
      </c>
      <c r="AH89" s="124">
        <v>0</v>
      </c>
      <c r="AI89" s="124">
        <v>133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133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-133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1330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1330</v>
      </c>
      <c r="DF89" s="123">
        <f t="shared" si="59"/>
        <v>133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-133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-188</v>
      </c>
      <c r="G90" s="124">
        <v>-188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188</v>
      </c>
      <c r="AF90" s="124">
        <v>0</v>
      </c>
      <c r="AG90" s="124">
        <v>0</v>
      </c>
      <c r="AH90" s="124">
        <v>0</v>
      </c>
      <c r="AI90" s="124">
        <v>188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188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-188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1880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1880</v>
      </c>
      <c r="DF90" s="123">
        <f t="shared" si="59"/>
        <v>188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-188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-114</v>
      </c>
      <c r="G91" s="124">
        <v>-114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114</v>
      </c>
      <c r="AF91" s="124">
        <v>0</v>
      </c>
      <c r="AG91" s="124">
        <v>0</v>
      </c>
      <c r="AH91" s="124">
        <v>0</v>
      </c>
      <c r="AI91" s="124">
        <v>114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114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-114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1140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1140</v>
      </c>
      <c r="DF91" s="123">
        <f t="shared" si="59"/>
        <v>114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-114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-167</v>
      </c>
      <c r="G92" s="124">
        <v>-167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167</v>
      </c>
      <c r="AF92" s="124">
        <v>0</v>
      </c>
      <c r="AG92" s="124">
        <v>0</v>
      </c>
      <c r="AH92" s="124">
        <v>0</v>
      </c>
      <c r="AI92" s="124">
        <v>167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167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-167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1670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1670</v>
      </c>
      <c r="DF92" s="123">
        <f t="shared" si="59"/>
        <v>167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-167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-208</v>
      </c>
      <c r="G93" s="124">
        <v>-208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208</v>
      </c>
      <c r="AF93" s="124">
        <v>0</v>
      </c>
      <c r="AG93" s="124">
        <v>0</v>
      </c>
      <c r="AH93" s="124">
        <v>0</v>
      </c>
      <c r="AI93" s="124">
        <v>208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208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-208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2080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2080</v>
      </c>
      <c r="DF93" s="123">
        <f t="shared" si="59"/>
        <v>208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-208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-215.25700000000001</v>
      </c>
      <c r="G94" s="124">
        <v>-215.25700000000001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215.25700000000001</v>
      </c>
      <c r="AF94" s="124">
        <v>0</v>
      </c>
      <c r="AG94" s="124">
        <v>0</v>
      </c>
      <c r="AH94" s="124">
        <v>0</v>
      </c>
      <c r="AI94" s="124">
        <v>215.25700000000001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215.25700000000001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-215.25700000000001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2152.5700000000002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2152.5700000000002</v>
      </c>
      <c r="DF94" s="123">
        <f t="shared" si="59"/>
        <v>215.25700000000001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-215.25700000000001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-164</v>
      </c>
      <c r="G95" s="124">
        <v>-164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164</v>
      </c>
      <c r="AF95" s="124">
        <v>0</v>
      </c>
      <c r="AG95" s="124">
        <v>0</v>
      </c>
      <c r="AH95" s="124">
        <v>0</v>
      </c>
      <c r="AI95" s="124">
        <v>164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164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-164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1640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1640</v>
      </c>
      <c r="DF95" s="123">
        <f t="shared" si="59"/>
        <v>164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-164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-142.66499999999999</v>
      </c>
      <c r="G96" s="124">
        <v>-142.66499999999999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142.66499999999999</v>
      </c>
      <c r="AF96" s="124">
        <v>0</v>
      </c>
      <c r="AG96" s="124">
        <v>0</v>
      </c>
      <c r="AH96" s="124">
        <v>0</v>
      </c>
      <c r="AI96" s="124">
        <v>142.66499999999999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142.66499999999999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-142.66499999999999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1426.6499999999999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1426.6499999999999</v>
      </c>
      <c r="DF96" s="123">
        <f t="shared" si="59"/>
        <v>142.66499999999999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-142.66499999999999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-132.59899999999999</v>
      </c>
      <c r="G97" s="124">
        <v>-132.59899999999999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132.59899999999999</v>
      </c>
      <c r="AF97" s="124">
        <v>0</v>
      </c>
      <c r="AG97" s="124">
        <v>0</v>
      </c>
      <c r="AH97" s="124">
        <v>0</v>
      </c>
      <c r="AI97" s="124">
        <v>132.59899999999999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132.59899999999999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-132.59899999999999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1325.9899999999998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1325.9899999999998</v>
      </c>
      <c r="DF97" s="123">
        <f t="shared" si="59"/>
        <v>132.59899999999999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-132.59899999999999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-133.37899999999999</v>
      </c>
      <c r="G98" s="124">
        <v>-133.37899999999999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133.37899999999999</v>
      </c>
      <c r="AF98" s="124">
        <v>0</v>
      </c>
      <c r="AG98" s="124">
        <v>0</v>
      </c>
      <c r="AH98" s="124">
        <v>0</v>
      </c>
      <c r="AI98" s="124">
        <v>133.37899999999999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133.37899999999999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-133.37899999999999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33622.445077999997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33622.445077999997</v>
      </c>
      <c r="DF98" s="123">
        <f t="shared" si="59"/>
        <v>133.37899999999999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-133.37899999999999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0.42647499999999999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-0.42647499999999999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1.23369137695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1.23369137695</v>
      </c>
      <c r="DE99" s="128"/>
      <c r="DF99" s="123">
        <f t="shared" si="59"/>
        <v>0.42647499999999999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-0.42647499999999999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44739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44739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80.19</v>
      </c>
      <c r="L3" s="95">
        <v>0</v>
      </c>
      <c r="M3" s="114">
        <v>1.74</v>
      </c>
      <c r="N3" s="113">
        <v>0</v>
      </c>
      <c r="O3" s="95">
        <v>0</v>
      </c>
      <c r="P3" s="95">
        <v>-183</v>
      </c>
      <c r="Q3" s="95">
        <v>0</v>
      </c>
      <c r="R3" s="95">
        <v>0</v>
      </c>
      <c r="S3" s="114">
        <v>0</v>
      </c>
      <c r="U3" s="115">
        <v>-183</v>
      </c>
      <c r="V3" s="116">
        <v>81.93</v>
      </c>
      <c r="W3">
        <v>0</v>
      </c>
      <c r="X3">
        <v>0</v>
      </c>
      <c r="Y3">
        <v>80.19</v>
      </c>
      <c r="Z3">
        <v>1.74</v>
      </c>
      <c r="AA3">
        <v>-183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80.19</v>
      </c>
      <c r="L4" s="88">
        <v>0</v>
      </c>
      <c r="M4" s="116">
        <v>1.84</v>
      </c>
      <c r="N4" s="115">
        <v>0</v>
      </c>
      <c r="O4" s="88">
        <v>0</v>
      </c>
      <c r="P4" s="88">
        <v>-192</v>
      </c>
      <c r="Q4" s="88">
        <v>0</v>
      </c>
      <c r="R4" s="88">
        <v>0</v>
      </c>
      <c r="S4" s="116">
        <v>0</v>
      </c>
      <c r="U4" s="115">
        <v>-192</v>
      </c>
      <c r="V4" s="116">
        <v>82.03</v>
      </c>
      <c r="W4">
        <v>0</v>
      </c>
      <c r="X4">
        <v>0</v>
      </c>
      <c r="Y4">
        <v>80.19</v>
      </c>
      <c r="Z4">
        <v>1.84</v>
      </c>
      <c r="AA4">
        <v>-192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80.19</v>
      </c>
      <c r="L5" s="88">
        <v>0</v>
      </c>
      <c r="M5" s="116">
        <v>1.74</v>
      </c>
      <c r="N5" s="115">
        <v>0</v>
      </c>
      <c r="O5" s="88">
        <v>0</v>
      </c>
      <c r="P5" s="88">
        <v>-208</v>
      </c>
      <c r="Q5" s="88">
        <v>0</v>
      </c>
      <c r="R5" s="88">
        <v>0</v>
      </c>
      <c r="S5" s="116">
        <v>0</v>
      </c>
      <c r="U5" s="115">
        <v>-208</v>
      </c>
      <c r="V5" s="116">
        <v>81.93</v>
      </c>
      <c r="W5">
        <v>0</v>
      </c>
      <c r="X5">
        <v>0</v>
      </c>
      <c r="Y5">
        <v>80.19</v>
      </c>
      <c r="Z5">
        <v>1.74</v>
      </c>
      <c r="AA5">
        <v>-208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80.19</v>
      </c>
      <c r="L6" s="88">
        <v>0</v>
      </c>
      <c r="M6" s="116">
        <v>1.45</v>
      </c>
      <c r="N6" s="115">
        <v>0</v>
      </c>
      <c r="O6" s="88">
        <v>0</v>
      </c>
      <c r="P6" s="88">
        <v>-225</v>
      </c>
      <c r="Q6" s="88">
        <v>0</v>
      </c>
      <c r="R6" s="88">
        <v>0</v>
      </c>
      <c r="S6" s="116">
        <v>0</v>
      </c>
      <c r="U6" s="115">
        <v>-225</v>
      </c>
      <c r="V6" s="116">
        <v>81.64</v>
      </c>
      <c r="W6">
        <v>0</v>
      </c>
      <c r="X6">
        <v>0</v>
      </c>
      <c r="Y6">
        <v>80.19</v>
      </c>
      <c r="Z6">
        <v>1.45</v>
      </c>
      <c r="AA6">
        <v>-225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34.79</v>
      </c>
      <c r="L7" s="88">
        <v>0</v>
      </c>
      <c r="M7" s="116">
        <v>2.2200000000000002</v>
      </c>
      <c r="N7" s="115">
        <v>0</v>
      </c>
      <c r="O7" s="88">
        <v>-20</v>
      </c>
      <c r="P7" s="88">
        <v>-238</v>
      </c>
      <c r="Q7" s="88">
        <v>0</v>
      </c>
      <c r="R7" s="88">
        <v>0</v>
      </c>
      <c r="S7" s="116">
        <v>0</v>
      </c>
      <c r="U7" s="115">
        <v>-258</v>
      </c>
      <c r="V7" s="116">
        <v>37.01</v>
      </c>
      <c r="W7">
        <v>0</v>
      </c>
      <c r="X7">
        <v>-20</v>
      </c>
      <c r="Y7">
        <v>34.79</v>
      </c>
      <c r="Z7">
        <v>2.2200000000000002</v>
      </c>
      <c r="AA7">
        <v>-238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54.11</v>
      </c>
      <c r="L8" s="88">
        <v>0</v>
      </c>
      <c r="M8" s="116">
        <v>0</v>
      </c>
      <c r="N8" s="115">
        <v>0</v>
      </c>
      <c r="O8" s="88">
        <v>-35</v>
      </c>
      <c r="P8" s="88">
        <v>-255</v>
      </c>
      <c r="Q8" s="88">
        <v>0</v>
      </c>
      <c r="R8" s="88">
        <v>0</v>
      </c>
      <c r="S8" s="116">
        <v>0</v>
      </c>
      <c r="U8" s="115">
        <v>-290</v>
      </c>
      <c r="V8" s="116">
        <v>54.11</v>
      </c>
      <c r="W8">
        <v>0</v>
      </c>
      <c r="X8">
        <v>-35</v>
      </c>
      <c r="Y8">
        <v>54.11</v>
      </c>
      <c r="Z8">
        <v>0</v>
      </c>
      <c r="AA8">
        <v>-255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54.11</v>
      </c>
      <c r="L9" s="88">
        <v>0</v>
      </c>
      <c r="M9" s="116">
        <v>1.64</v>
      </c>
      <c r="N9" s="115">
        <v>0</v>
      </c>
      <c r="O9" s="88">
        <v>-50</v>
      </c>
      <c r="P9" s="88">
        <v>-269</v>
      </c>
      <c r="Q9" s="88">
        <v>0</v>
      </c>
      <c r="R9" s="88">
        <v>0</v>
      </c>
      <c r="S9" s="116">
        <v>0</v>
      </c>
      <c r="U9" s="115">
        <v>-319</v>
      </c>
      <c r="V9" s="116">
        <v>55.75</v>
      </c>
      <c r="W9">
        <v>0</v>
      </c>
      <c r="X9">
        <v>-50</v>
      </c>
      <c r="Y9">
        <v>54.11</v>
      </c>
      <c r="Z9">
        <v>1.64</v>
      </c>
      <c r="AA9">
        <v>-269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54.1</v>
      </c>
      <c r="L10" s="88">
        <v>0</v>
      </c>
      <c r="M10" s="116">
        <v>0.39</v>
      </c>
      <c r="N10" s="115">
        <v>0</v>
      </c>
      <c r="O10" s="88">
        <v>-60</v>
      </c>
      <c r="P10" s="88">
        <v>-286</v>
      </c>
      <c r="Q10" s="88">
        <v>0</v>
      </c>
      <c r="R10" s="88">
        <v>0</v>
      </c>
      <c r="S10" s="116">
        <v>0</v>
      </c>
      <c r="U10" s="115">
        <v>-346</v>
      </c>
      <c r="V10" s="116">
        <v>54.49</v>
      </c>
      <c r="W10">
        <v>0</v>
      </c>
      <c r="X10">
        <v>-60</v>
      </c>
      <c r="Y10">
        <v>54.1</v>
      </c>
      <c r="Z10">
        <v>0.39</v>
      </c>
      <c r="AA10">
        <v>-286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28.99</v>
      </c>
      <c r="L11" s="88">
        <v>0</v>
      </c>
      <c r="M11" s="116">
        <v>1.93</v>
      </c>
      <c r="N11" s="115">
        <v>0</v>
      </c>
      <c r="O11" s="88">
        <v>-75</v>
      </c>
      <c r="P11" s="88">
        <v>-299</v>
      </c>
      <c r="Q11" s="88">
        <v>0</v>
      </c>
      <c r="R11" s="88">
        <v>0</v>
      </c>
      <c r="S11" s="116">
        <v>0</v>
      </c>
      <c r="U11" s="115">
        <v>-374</v>
      </c>
      <c r="V11" s="116">
        <v>30.92</v>
      </c>
      <c r="W11">
        <v>0</v>
      </c>
      <c r="X11">
        <v>-75</v>
      </c>
      <c r="Y11">
        <v>28.99</v>
      </c>
      <c r="Z11">
        <v>1.93</v>
      </c>
      <c r="AA11">
        <v>-299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48.31</v>
      </c>
      <c r="L12" s="88">
        <v>0</v>
      </c>
      <c r="M12" s="116">
        <v>0.1</v>
      </c>
      <c r="N12" s="115">
        <v>0</v>
      </c>
      <c r="O12" s="88">
        <v>-100</v>
      </c>
      <c r="P12" s="88">
        <v>-318</v>
      </c>
      <c r="Q12" s="88">
        <v>0</v>
      </c>
      <c r="R12" s="88">
        <v>0</v>
      </c>
      <c r="S12" s="116">
        <v>0</v>
      </c>
      <c r="U12" s="115">
        <v>-418</v>
      </c>
      <c r="V12" s="116">
        <v>48.41</v>
      </c>
      <c r="W12">
        <v>0</v>
      </c>
      <c r="X12">
        <v>-100</v>
      </c>
      <c r="Y12">
        <v>48.31</v>
      </c>
      <c r="Z12">
        <v>0.1</v>
      </c>
      <c r="AA12">
        <v>-318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48.31</v>
      </c>
      <c r="L13" s="88">
        <v>0</v>
      </c>
      <c r="M13" s="116">
        <v>1.1599999999999999</v>
      </c>
      <c r="N13" s="115">
        <v>0</v>
      </c>
      <c r="O13" s="88">
        <v>-125</v>
      </c>
      <c r="P13" s="88">
        <v>-338</v>
      </c>
      <c r="Q13" s="88">
        <v>0</v>
      </c>
      <c r="R13" s="88">
        <v>0</v>
      </c>
      <c r="S13" s="116">
        <v>0</v>
      </c>
      <c r="U13" s="115">
        <v>-463</v>
      </c>
      <c r="V13" s="116">
        <v>49.47</v>
      </c>
      <c r="W13">
        <v>0</v>
      </c>
      <c r="X13">
        <v>-125</v>
      </c>
      <c r="Y13">
        <v>48.31</v>
      </c>
      <c r="Z13">
        <v>1.1599999999999999</v>
      </c>
      <c r="AA13">
        <v>-338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48.31</v>
      </c>
      <c r="L14" s="88">
        <v>0</v>
      </c>
      <c r="M14" s="116">
        <v>2.2200000000000002</v>
      </c>
      <c r="N14" s="115">
        <v>0</v>
      </c>
      <c r="O14" s="88">
        <v>-140</v>
      </c>
      <c r="P14" s="88">
        <v>-355</v>
      </c>
      <c r="Q14" s="88">
        <v>0</v>
      </c>
      <c r="R14" s="88">
        <v>0</v>
      </c>
      <c r="S14" s="116">
        <v>0</v>
      </c>
      <c r="U14" s="115">
        <v>-495</v>
      </c>
      <c r="V14" s="116">
        <v>50.53</v>
      </c>
      <c r="W14">
        <v>0</v>
      </c>
      <c r="X14">
        <v>-140</v>
      </c>
      <c r="Y14">
        <v>48.31</v>
      </c>
      <c r="Z14">
        <v>2.2200000000000002</v>
      </c>
      <c r="AA14">
        <v>-355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-135</v>
      </c>
      <c r="P15" s="88">
        <v>-369</v>
      </c>
      <c r="Q15" s="88">
        <v>0</v>
      </c>
      <c r="R15" s="88">
        <v>0</v>
      </c>
      <c r="S15" s="116">
        <v>0</v>
      </c>
      <c r="U15" s="115">
        <v>-504</v>
      </c>
      <c r="V15" s="116">
        <v>0</v>
      </c>
      <c r="W15">
        <v>0</v>
      </c>
      <c r="X15">
        <v>-135</v>
      </c>
      <c r="Y15">
        <v>0</v>
      </c>
      <c r="Z15">
        <v>0</v>
      </c>
      <c r="AA15">
        <v>-369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1.84</v>
      </c>
      <c r="N16" s="115">
        <v>0</v>
      </c>
      <c r="O16" s="88">
        <v>-155</v>
      </c>
      <c r="P16" s="88">
        <v>-385</v>
      </c>
      <c r="Q16" s="88">
        <v>0</v>
      </c>
      <c r="R16" s="88">
        <v>0</v>
      </c>
      <c r="S16" s="116">
        <v>0</v>
      </c>
      <c r="U16" s="115">
        <v>-540</v>
      </c>
      <c r="V16" s="116">
        <v>1.84</v>
      </c>
      <c r="W16">
        <v>0</v>
      </c>
      <c r="X16">
        <v>-155</v>
      </c>
      <c r="Y16">
        <v>0</v>
      </c>
      <c r="Z16">
        <v>1.84</v>
      </c>
      <c r="AA16">
        <v>-385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2.2200000000000002</v>
      </c>
      <c r="N17" s="115">
        <v>0</v>
      </c>
      <c r="O17" s="88">
        <v>-165</v>
      </c>
      <c r="P17" s="88">
        <v>-396</v>
      </c>
      <c r="Q17" s="88">
        <v>0</v>
      </c>
      <c r="R17" s="88">
        <v>0</v>
      </c>
      <c r="S17" s="116">
        <v>0</v>
      </c>
      <c r="U17" s="115">
        <v>-561</v>
      </c>
      <c r="V17" s="116">
        <v>2.2200000000000002</v>
      </c>
      <c r="W17">
        <v>0</v>
      </c>
      <c r="X17">
        <v>-165</v>
      </c>
      <c r="Y17">
        <v>0</v>
      </c>
      <c r="Z17">
        <v>2.2200000000000002</v>
      </c>
      <c r="AA17">
        <v>-396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3.29</v>
      </c>
      <c r="N18" s="115">
        <v>0</v>
      </c>
      <c r="O18" s="88">
        <v>-180</v>
      </c>
      <c r="P18" s="88">
        <v>-413</v>
      </c>
      <c r="Q18" s="88">
        <v>0</v>
      </c>
      <c r="R18" s="88">
        <v>0</v>
      </c>
      <c r="S18" s="116">
        <v>0</v>
      </c>
      <c r="U18" s="115">
        <v>-593</v>
      </c>
      <c r="V18" s="116">
        <v>3.29</v>
      </c>
      <c r="W18">
        <v>0</v>
      </c>
      <c r="X18">
        <v>-180</v>
      </c>
      <c r="Y18">
        <v>0</v>
      </c>
      <c r="Z18">
        <v>3.29</v>
      </c>
      <c r="AA18">
        <v>-413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1.06</v>
      </c>
      <c r="N19" s="115">
        <v>0</v>
      </c>
      <c r="O19" s="88">
        <v>-195</v>
      </c>
      <c r="P19" s="88">
        <v>-430</v>
      </c>
      <c r="Q19" s="88">
        <v>0</v>
      </c>
      <c r="R19" s="88">
        <v>0</v>
      </c>
      <c r="S19" s="116">
        <v>0</v>
      </c>
      <c r="U19" s="115">
        <v>-625</v>
      </c>
      <c r="V19" s="116">
        <v>1.06</v>
      </c>
      <c r="W19">
        <v>0</v>
      </c>
      <c r="X19">
        <v>-195</v>
      </c>
      <c r="Y19">
        <v>0</v>
      </c>
      <c r="Z19">
        <v>1.06</v>
      </c>
      <c r="AA19">
        <v>-430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2.71</v>
      </c>
      <c r="N20" s="115">
        <v>0</v>
      </c>
      <c r="O20" s="88">
        <v>-210</v>
      </c>
      <c r="P20" s="88">
        <v>-446</v>
      </c>
      <c r="Q20" s="88">
        <v>0</v>
      </c>
      <c r="R20" s="88">
        <v>0</v>
      </c>
      <c r="S20" s="116">
        <v>0</v>
      </c>
      <c r="U20" s="115">
        <v>-656</v>
      </c>
      <c r="V20" s="116">
        <v>2.71</v>
      </c>
      <c r="W20">
        <v>0</v>
      </c>
      <c r="X20">
        <v>-210</v>
      </c>
      <c r="Y20">
        <v>0</v>
      </c>
      <c r="Z20">
        <v>2.71</v>
      </c>
      <c r="AA20">
        <v>-446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2.13</v>
      </c>
      <c r="N21" s="115">
        <v>0</v>
      </c>
      <c r="O21" s="88">
        <v>-235</v>
      </c>
      <c r="P21" s="88">
        <v>-471</v>
      </c>
      <c r="Q21" s="88">
        <v>0</v>
      </c>
      <c r="R21" s="88">
        <v>0</v>
      </c>
      <c r="S21" s="116">
        <v>0</v>
      </c>
      <c r="U21" s="115">
        <v>-706</v>
      </c>
      <c r="V21" s="116">
        <v>2.13</v>
      </c>
      <c r="W21">
        <v>0</v>
      </c>
      <c r="X21">
        <v>-235</v>
      </c>
      <c r="Y21">
        <v>0</v>
      </c>
      <c r="Z21">
        <v>2.13</v>
      </c>
      <c r="AA21">
        <v>-471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1.35</v>
      </c>
      <c r="N22" s="115">
        <v>0</v>
      </c>
      <c r="O22" s="88">
        <v>-250</v>
      </c>
      <c r="P22" s="88">
        <v>-489</v>
      </c>
      <c r="Q22" s="88">
        <v>0</v>
      </c>
      <c r="R22" s="88">
        <v>0</v>
      </c>
      <c r="S22" s="116">
        <v>0</v>
      </c>
      <c r="U22" s="115">
        <v>-739</v>
      </c>
      <c r="V22" s="116">
        <v>1.35</v>
      </c>
      <c r="W22">
        <v>0</v>
      </c>
      <c r="X22">
        <v>-250</v>
      </c>
      <c r="Y22">
        <v>0</v>
      </c>
      <c r="Z22">
        <v>1.35</v>
      </c>
      <c r="AA22">
        <v>-489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5.51</v>
      </c>
      <c r="N23" s="115">
        <v>0</v>
      </c>
      <c r="O23" s="88">
        <v>-265</v>
      </c>
      <c r="P23" s="88">
        <v>-510</v>
      </c>
      <c r="Q23" s="88">
        <v>0</v>
      </c>
      <c r="R23" s="88">
        <v>0</v>
      </c>
      <c r="S23" s="116">
        <v>0</v>
      </c>
      <c r="U23" s="115">
        <v>-775</v>
      </c>
      <c r="V23" s="116">
        <v>5.51</v>
      </c>
      <c r="W23">
        <v>0</v>
      </c>
      <c r="X23">
        <v>-265</v>
      </c>
      <c r="Y23">
        <v>0</v>
      </c>
      <c r="Z23">
        <v>5.51</v>
      </c>
      <c r="AA23">
        <v>-510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5.41</v>
      </c>
      <c r="N24" s="115">
        <v>0</v>
      </c>
      <c r="O24" s="88">
        <v>-280</v>
      </c>
      <c r="P24" s="88">
        <v>-531</v>
      </c>
      <c r="Q24" s="88">
        <v>0</v>
      </c>
      <c r="R24" s="88">
        <v>0</v>
      </c>
      <c r="S24" s="116">
        <v>0</v>
      </c>
      <c r="U24" s="115">
        <v>-811</v>
      </c>
      <c r="V24" s="116">
        <v>5.41</v>
      </c>
      <c r="W24">
        <v>0</v>
      </c>
      <c r="X24">
        <v>-280</v>
      </c>
      <c r="Y24">
        <v>0</v>
      </c>
      <c r="Z24">
        <v>5.41</v>
      </c>
      <c r="AA24">
        <v>-531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-300</v>
      </c>
      <c r="P25" s="88">
        <v>-556</v>
      </c>
      <c r="Q25" s="88">
        <v>0</v>
      </c>
      <c r="R25" s="88">
        <v>0</v>
      </c>
      <c r="S25" s="116">
        <v>0</v>
      </c>
      <c r="U25" s="115">
        <v>-856</v>
      </c>
      <c r="V25" s="116">
        <v>9.66</v>
      </c>
      <c r="W25">
        <v>0</v>
      </c>
      <c r="X25">
        <v>-300</v>
      </c>
      <c r="Y25">
        <v>0</v>
      </c>
      <c r="Z25">
        <v>9.66</v>
      </c>
      <c r="AA25">
        <v>-556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3.19</v>
      </c>
      <c r="N26" s="115">
        <v>0</v>
      </c>
      <c r="O26" s="88">
        <v>-310</v>
      </c>
      <c r="P26" s="88">
        <v>-577</v>
      </c>
      <c r="Q26" s="88">
        <v>0</v>
      </c>
      <c r="R26" s="88">
        <v>0</v>
      </c>
      <c r="S26" s="116">
        <v>0</v>
      </c>
      <c r="U26" s="115">
        <v>-887</v>
      </c>
      <c r="V26" s="116">
        <v>3.19</v>
      </c>
      <c r="W26">
        <v>0</v>
      </c>
      <c r="X26">
        <v>-310</v>
      </c>
      <c r="Y26">
        <v>0</v>
      </c>
      <c r="Z26">
        <v>3.19</v>
      </c>
      <c r="AA26">
        <v>-577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2.13</v>
      </c>
      <c r="N27" s="115">
        <v>0</v>
      </c>
      <c r="O27" s="88">
        <v>-290</v>
      </c>
      <c r="P27" s="88">
        <v>-610</v>
      </c>
      <c r="Q27" s="88">
        <v>0</v>
      </c>
      <c r="R27" s="88">
        <v>0</v>
      </c>
      <c r="S27" s="116">
        <v>0</v>
      </c>
      <c r="U27" s="115">
        <v>-900</v>
      </c>
      <c r="V27" s="116">
        <v>2.13</v>
      </c>
      <c r="W27">
        <v>0</v>
      </c>
      <c r="X27">
        <v>-290</v>
      </c>
      <c r="Y27">
        <v>0</v>
      </c>
      <c r="Z27">
        <v>2.13</v>
      </c>
      <c r="AA27">
        <v>-610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6.09</v>
      </c>
      <c r="N28" s="115">
        <v>0</v>
      </c>
      <c r="O28" s="88">
        <v>-300</v>
      </c>
      <c r="P28" s="88">
        <v>-630</v>
      </c>
      <c r="Q28" s="88">
        <v>0</v>
      </c>
      <c r="R28" s="88">
        <v>0</v>
      </c>
      <c r="S28" s="116">
        <v>0</v>
      </c>
      <c r="U28" s="115">
        <v>-930</v>
      </c>
      <c r="V28" s="116">
        <v>6.09</v>
      </c>
      <c r="W28">
        <v>0</v>
      </c>
      <c r="X28">
        <v>-300</v>
      </c>
      <c r="Y28">
        <v>0</v>
      </c>
      <c r="Z28">
        <v>6.09</v>
      </c>
      <c r="AA28">
        <v>-630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0.19</v>
      </c>
      <c r="N29" s="115">
        <v>0</v>
      </c>
      <c r="O29" s="88">
        <v>-305</v>
      </c>
      <c r="P29" s="88">
        <v>-648</v>
      </c>
      <c r="Q29" s="88">
        <v>0</v>
      </c>
      <c r="R29" s="88">
        <v>0</v>
      </c>
      <c r="S29" s="116">
        <v>0</v>
      </c>
      <c r="U29" s="115">
        <v>-953</v>
      </c>
      <c r="V29" s="116">
        <v>0.19</v>
      </c>
      <c r="W29">
        <v>0</v>
      </c>
      <c r="X29">
        <v>-305</v>
      </c>
      <c r="Y29">
        <v>0</v>
      </c>
      <c r="Z29">
        <v>0.19</v>
      </c>
      <c r="AA29">
        <v>-648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5.22</v>
      </c>
      <c r="N30" s="115">
        <v>0</v>
      </c>
      <c r="O30" s="88">
        <v>-310</v>
      </c>
      <c r="P30" s="88">
        <v>-670</v>
      </c>
      <c r="Q30" s="88">
        <v>0</v>
      </c>
      <c r="R30" s="88">
        <v>0</v>
      </c>
      <c r="S30" s="116">
        <v>0</v>
      </c>
      <c r="U30" s="115">
        <v>-980</v>
      </c>
      <c r="V30" s="116">
        <v>5.22</v>
      </c>
      <c r="W30">
        <v>0</v>
      </c>
      <c r="X30">
        <v>-310</v>
      </c>
      <c r="Y30">
        <v>0</v>
      </c>
      <c r="Z30">
        <v>5.22</v>
      </c>
      <c r="AA30">
        <v>-670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4.1500000000000004</v>
      </c>
      <c r="N31" s="115">
        <v>0</v>
      </c>
      <c r="O31" s="88">
        <v>-330</v>
      </c>
      <c r="P31" s="88">
        <v>-700</v>
      </c>
      <c r="Q31" s="88">
        <v>0</v>
      </c>
      <c r="R31" s="88">
        <v>0</v>
      </c>
      <c r="S31" s="116">
        <v>0</v>
      </c>
      <c r="U31" s="115">
        <v>-1030</v>
      </c>
      <c r="V31" s="116">
        <v>4.1500000000000004</v>
      </c>
      <c r="W31">
        <v>0</v>
      </c>
      <c r="X31">
        <v>-330</v>
      </c>
      <c r="Y31">
        <v>0</v>
      </c>
      <c r="Z31">
        <v>4.1500000000000004</v>
      </c>
      <c r="AA31">
        <v>-700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-360</v>
      </c>
      <c r="P32" s="88">
        <v>-741</v>
      </c>
      <c r="Q32" s="88">
        <v>0</v>
      </c>
      <c r="R32" s="88">
        <v>0</v>
      </c>
      <c r="S32" s="116">
        <v>0</v>
      </c>
      <c r="U32" s="115">
        <v>-1101</v>
      </c>
      <c r="V32" s="116">
        <v>9.66</v>
      </c>
      <c r="W32">
        <v>0</v>
      </c>
      <c r="X32">
        <v>-360</v>
      </c>
      <c r="Y32">
        <v>0</v>
      </c>
      <c r="Z32">
        <v>9.66</v>
      </c>
      <c r="AA32">
        <v>-741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3.19</v>
      </c>
      <c r="N33" s="115">
        <v>0</v>
      </c>
      <c r="O33" s="88">
        <v>-323</v>
      </c>
      <c r="P33" s="88">
        <v>-721.53</v>
      </c>
      <c r="Q33" s="88">
        <v>0</v>
      </c>
      <c r="R33" s="88">
        <v>0</v>
      </c>
      <c r="S33" s="116">
        <v>0</v>
      </c>
      <c r="U33" s="115">
        <v>-1044.53</v>
      </c>
      <c r="V33" s="116">
        <v>3.19</v>
      </c>
      <c r="W33">
        <v>0</v>
      </c>
      <c r="X33">
        <v>-323</v>
      </c>
      <c r="Y33">
        <v>0</v>
      </c>
      <c r="Z33">
        <v>3.19</v>
      </c>
      <c r="AA33">
        <v>-721.53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3.86</v>
      </c>
      <c r="N34" s="115">
        <v>0</v>
      </c>
      <c r="O34" s="88">
        <v>-348</v>
      </c>
      <c r="P34" s="88">
        <v>-513</v>
      </c>
      <c r="Q34" s="88">
        <v>0</v>
      </c>
      <c r="R34" s="88">
        <v>0</v>
      </c>
      <c r="S34" s="116">
        <v>0</v>
      </c>
      <c r="U34" s="115">
        <v>-861</v>
      </c>
      <c r="V34" s="116">
        <v>3.86</v>
      </c>
      <c r="W34">
        <v>0</v>
      </c>
      <c r="X34">
        <v>-348</v>
      </c>
      <c r="Y34">
        <v>0</v>
      </c>
      <c r="Z34">
        <v>3.86</v>
      </c>
      <c r="AA34">
        <v>-513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3.77</v>
      </c>
      <c r="N35" s="115">
        <v>0</v>
      </c>
      <c r="O35" s="88">
        <v>-334</v>
      </c>
      <c r="P35" s="88">
        <v>-530</v>
      </c>
      <c r="Q35" s="88">
        <v>0</v>
      </c>
      <c r="R35" s="88">
        <v>0</v>
      </c>
      <c r="S35" s="116">
        <v>0</v>
      </c>
      <c r="U35" s="115">
        <v>-864</v>
      </c>
      <c r="V35" s="116">
        <v>3.77</v>
      </c>
      <c r="W35">
        <v>0</v>
      </c>
      <c r="X35">
        <v>-334</v>
      </c>
      <c r="Y35">
        <v>0</v>
      </c>
      <c r="Z35">
        <v>3.77</v>
      </c>
      <c r="AA35">
        <v>-530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2.9</v>
      </c>
      <c r="N36" s="115">
        <v>0</v>
      </c>
      <c r="O36" s="88">
        <v>-349</v>
      </c>
      <c r="P36" s="88">
        <v>-531</v>
      </c>
      <c r="Q36" s="88">
        <v>0</v>
      </c>
      <c r="R36" s="88">
        <v>0</v>
      </c>
      <c r="S36" s="116">
        <v>0</v>
      </c>
      <c r="U36" s="115">
        <v>-880</v>
      </c>
      <c r="V36" s="116">
        <v>2.9</v>
      </c>
      <c r="W36">
        <v>0</v>
      </c>
      <c r="X36">
        <v>-349</v>
      </c>
      <c r="Y36">
        <v>0</v>
      </c>
      <c r="Z36">
        <v>2.9</v>
      </c>
      <c r="AA36">
        <v>-531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5.99</v>
      </c>
      <c r="N37" s="115">
        <v>0</v>
      </c>
      <c r="O37" s="88">
        <v>-354</v>
      </c>
      <c r="P37" s="88">
        <v>-530</v>
      </c>
      <c r="Q37" s="88">
        <v>0</v>
      </c>
      <c r="R37" s="88">
        <v>0</v>
      </c>
      <c r="S37" s="116">
        <v>0</v>
      </c>
      <c r="U37" s="115">
        <v>-884</v>
      </c>
      <c r="V37" s="116">
        <v>5.99</v>
      </c>
      <c r="W37">
        <v>0</v>
      </c>
      <c r="X37">
        <v>-354</v>
      </c>
      <c r="Y37">
        <v>0</v>
      </c>
      <c r="Z37">
        <v>5.99</v>
      </c>
      <c r="AA37">
        <v>-530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6.38</v>
      </c>
      <c r="N38" s="115">
        <v>0</v>
      </c>
      <c r="O38" s="88">
        <v>-344</v>
      </c>
      <c r="P38" s="88">
        <v>-512</v>
      </c>
      <c r="Q38" s="88">
        <v>0</v>
      </c>
      <c r="R38" s="88">
        <v>0</v>
      </c>
      <c r="S38" s="116">
        <v>0</v>
      </c>
      <c r="U38" s="115">
        <v>-856</v>
      </c>
      <c r="V38" s="116">
        <v>6.38</v>
      </c>
      <c r="W38">
        <v>0</v>
      </c>
      <c r="X38">
        <v>-344</v>
      </c>
      <c r="Y38">
        <v>0</v>
      </c>
      <c r="Z38">
        <v>6.38</v>
      </c>
      <c r="AA38">
        <v>-512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9.66</v>
      </c>
      <c r="N39" s="115">
        <v>0</v>
      </c>
      <c r="O39" s="88">
        <v>-313</v>
      </c>
      <c r="P39" s="88">
        <v>-218.3</v>
      </c>
      <c r="Q39" s="88">
        <v>0</v>
      </c>
      <c r="R39" s="88">
        <v>0</v>
      </c>
      <c r="S39" s="116">
        <v>0</v>
      </c>
      <c r="U39" s="115">
        <v>-531.29999999999995</v>
      </c>
      <c r="V39" s="116">
        <v>9.66</v>
      </c>
      <c r="W39">
        <v>0</v>
      </c>
      <c r="X39">
        <v>-313</v>
      </c>
      <c r="Y39">
        <v>0</v>
      </c>
      <c r="Z39">
        <v>9.66</v>
      </c>
      <c r="AA39">
        <v>-218.3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3.86</v>
      </c>
      <c r="N40" s="115">
        <v>0</v>
      </c>
      <c r="O40" s="88">
        <v>-283</v>
      </c>
      <c r="P40" s="88">
        <v>-338.6</v>
      </c>
      <c r="Q40" s="88">
        <v>0</v>
      </c>
      <c r="R40" s="88">
        <v>0</v>
      </c>
      <c r="S40" s="116">
        <v>0</v>
      </c>
      <c r="U40" s="115">
        <v>-621.6</v>
      </c>
      <c r="V40" s="116">
        <v>3.86</v>
      </c>
      <c r="W40">
        <v>0</v>
      </c>
      <c r="X40">
        <v>-283</v>
      </c>
      <c r="Y40">
        <v>0</v>
      </c>
      <c r="Z40">
        <v>3.86</v>
      </c>
      <c r="AA40">
        <v>-338.6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4.93</v>
      </c>
      <c r="N41" s="115">
        <v>0</v>
      </c>
      <c r="O41" s="88">
        <v>-283</v>
      </c>
      <c r="P41" s="88">
        <v>-123</v>
      </c>
      <c r="Q41" s="88">
        <v>0</v>
      </c>
      <c r="R41" s="88">
        <v>0</v>
      </c>
      <c r="S41" s="116">
        <v>0</v>
      </c>
      <c r="U41" s="115">
        <v>-406</v>
      </c>
      <c r="V41" s="116">
        <v>4.93</v>
      </c>
      <c r="W41">
        <v>0</v>
      </c>
      <c r="X41">
        <v>-283</v>
      </c>
      <c r="Y41">
        <v>0</v>
      </c>
      <c r="Z41">
        <v>4.93</v>
      </c>
      <c r="AA41">
        <v>-123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5.31</v>
      </c>
      <c r="N42" s="115">
        <v>0</v>
      </c>
      <c r="O42" s="88">
        <v>-278</v>
      </c>
      <c r="P42" s="88">
        <v>-83</v>
      </c>
      <c r="Q42" s="88">
        <v>0</v>
      </c>
      <c r="R42" s="88">
        <v>0</v>
      </c>
      <c r="S42" s="116">
        <v>0</v>
      </c>
      <c r="U42" s="115">
        <v>-361</v>
      </c>
      <c r="V42" s="116">
        <v>5.31</v>
      </c>
      <c r="W42">
        <v>0</v>
      </c>
      <c r="X42">
        <v>-278</v>
      </c>
      <c r="Y42">
        <v>0</v>
      </c>
      <c r="Z42">
        <v>5.31</v>
      </c>
      <c r="AA42">
        <v>-83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1.55</v>
      </c>
      <c r="N43" s="115">
        <v>0</v>
      </c>
      <c r="O43" s="88">
        <v>-273</v>
      </c>
      <c r="P43" s="88">
        <v>-53</v>
      </c>
      <c r="Q43" s="88">
        <v>0</v>
      </c>
      <c r="R43" s="88">
        <v>0</v>
      </c>
      <c r="S43" s="116">
        <v>0</v>
      </c>
      <c r="U43" s="115">
        <v>-326</v>
      </c>
      <c r="V43" s="116">
        <v>1.55</v>
      </c>
      <c r="W43">
        <v>0</v>
      </c>
      <c r="X43">
        <v>-273</v>
      </c>
      <c r="Y43">
        <v>0</v>
      </c>
      <c r="Z43">
        <v>1.55</v>
      </c>
      <c r="AA43">
        <v>-53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5.0199999999999996</v>
      </c>
      <c r="N44" s="115">
        <v>0</v>
      </c>
      <c r="O44" s="88">
        <v>-248</v>
      </c>
      <c r="P44" s="88">
        <v>-325</v>
      </c>
      <c r="Q44" s="88">
        <v>0</v>
      </c>
      <c r="R44" s="88">
        <v>0</v>
      </c>
      <c r="S44" s="116">
        <v>0</v>
      </c>
      <c r="U44" s="115">
        <v>-573</v>
      </c>
      <c r="V44" s="116">
        <v>5.0199999999999996</v>
      </c>
      <c r="W44">
        <v>0</v>
      </c>
      <c r="X44">
        <v>-248</v>
      </c>
      <c r="Y44">
        <v>0</v>
      </c>
      <c r="Z44">
        <v>5.0199999999999996</v>
      </c>
      <c r="AA44">
        <v>-325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1.64</v>
      </c>
      <c r="N45" s="115">
        <v>0</v>
      </c>
      <c r="O45" s="88">
        <v>-223</v>
      </c>
      <c r="P45" s="88">
        <v>-306.99</v>
      </c>
      <c r="Q45" s="88">
        <v>0</v>
      </c>
      <c r="R45" s="88">
        <v>0</v>
      </c>
      <c r="S45" s="116">
        <v>0</v>
      </c>
      <c r="U45" s="115">
        <v>-529.99</v>
      </c>
      <c r="V45" s="116">
        <v>1.64</v>
      </c>
      <c r="W45">
        <v>0</v>
      </c>
      <c r="X45">
        <v>-223</v>
      </c>
      <c r="Y45">
        <v>0</v>
      </c>
      <c r="Z45">
        <v>1.64</v>
      </c>
      <c r="AA45">
        <v>-306.99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9.3699999999999992</v>
      </c>
      <c r="N46" s="115">
        <v>0</v>
      </c>
      <c r="O46" s="88">
        <v>-198</v>
      </c>
      <c r="P46" s="88">
        <v>-115</v>
      </c>
      <c r="Q46" s="88">
        <v>0</v>
      </c>
      <c r="R46" s="88">
        <v>0</v>
      </c>
      <c r="S46" s="116">
        <v>0</v>
      </c>
      <c r="U46" s="115">
        <v>-313</v>
      </c>
      <c r="V46" s="116">
        <v>9.3699999999999992</v>
      </c>
      <c r="W46">
        <v>0</v>
      </c>
      <c r="X46">
        <v>-198</v>
      </c>
      <c r="Y46">
        <v>0</v>
      </c>
      <c r="Z46">
        <v>9.3699999999999992</v>
      </c>
      <c r="AA46">
        <v>-115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2.9</v>
      </c>
      <c r="N47" s="115">
        <v>0</v>
      </c>
      <c r="O47" s="88">
        <v>-173</v>
      </c>
      <c r="P47" s="88">
        <v>-97</v>
      </c>
      <c r="Q47" s="88">
        <v>0</v>
      </c>
      <c r="R47" s="88">
        <v>0</v>
      </c>
      <c r="S47" s="116">
        <v>0</v>
      </c>
      <c r="U47" s="115">
        <v>-270</v>
      </c>
      <c r="V47" s="116">
        <v>2.9</v>
      </c>
      <c r="W47">
        <v>0</v>
      </c>
      <c r="X47">
        <v>-173</v>
      </c>
      <c r="Y47">
        <v>0</v>
      </c>
      <c r="Z47">
        <v>2.9</v>
      </c>
      <c r="AA47">
        <v>-97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1.55</v>
      </c>
      <c r="N48" s="115">
        <v>0</v>
      </c>
      <c r="O48" s="88">
        <v>-163</v>
      </c>
      <c r="P48" s="88">
        <v>-79</v>
      </c>
      <c r="Q48" s="88">
        <v>0</v>
      </c>
      <c r="R48" s="88">
        <v>0</v>
      </c>
      <c r="S48" s="116">
        <v>0</v>
      </c>
      <c r="U48" s="115">
        <v>-242</v>
      </c>
      <c r="V48" s="116">
        <v>1.55</v>
      </c>
      <c r="W48">
        <v>0</v>
      </c>
      <c r="X48">
        <v>-163</v>
      </c>
      <c r="Y48">
        <v>0</v>
      </c>
      <c r="Z48">
        <v>1.55</v>
      </c>
      <c r="AA48">
        <v>-79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1.06</v>
      </c>
      <c r="N49" s="115">
        <v>0</v>
      </c>
      <c r="O49" s="88">
        <v>-153</v>
      </c>
      <c r="P49" s="88">
        <v>-52</v>
      </c>
      <c r="Q49" s="88">
        <v>0</v>
      </c>
      <c r="R49" s="88">
        <v>0</v>
      </c>
      <c r="S49" s="116">
        <v>0</v>
      </c>
      <c r="U49" s="115">
        <v>-205</v>
      </c>
      <c r="V49" s="116">
        <v>1.06</v>
      </c>
      <c r="W49">
        <v>0</v>
      </c>
      <c r="X49">
        <v>-153</v>
      </c>
      <c r="Y49">
        <v>0</v>
      </c>
      <c r="Z49">
        <v>1.06</v>
      </c>
      <c r="AA49">
        <v>-52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0.77</v>
      </c>
      <c r="N50" s="115">
        <v>0</v>
      </c>
      <c r="O50" s="88">
        <v>-138</v>
      </c>
      <c r="P50" s="88">
        <v>-39</v>
      </c>
      <c r="Q50" s="88">
        <v>0</v>
      </c>
      <c r="R50" s="88">
        <v>0</v>
      </c>
      <c r="S50" s="116">
        <v>0</v>
      </c>
      <c r="U50" s="115">
        <v>-177</v>
      </c>
      <c r="V50" s="116">
        <v>0.77</v>
      </c>
      <c r="W50">
        <v>0</v>
      </c>
      <c r="X50">
        <v>-138</v>
      </c>
      <c r="Y50">
        <v>0</v>
      </c>
      <c r="Z50">
        <v>0.77</v>
      </c>
      <c r="AA50">
        <v>-39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5.31</v>
      </c>
      <c r="N51" s="115">
        <v>0</v>
      </c>
      <c r="O51" s="88">
        <v>-118</v>
      </c>
      <c r="P51" s="88">
        <v>-25</v>
      </c>
      <c r="Q51" s="88">
        <v>0</v>
      </c>
      <c r="R51" s="88">
        <v>0</v>
      </c>
      <c r="S51" s="116">
        <v>0</v>
      </c>
      <c r="U51" s="115">
        <v>-143</v>
      </c>
      <c r="V51" s="116">
        <v>5.31</v>
      </c>
      <c r="W51">
        <v>0</v>
      </c>
      <c r="X51">
        <v>-118</v>
      </c>
      <c r="Y51">
        <v>0</v>
      </c>
      <c r="Z51">
        <v>5.31</v>
      </c>
      <c r="AA51">
        <v>-25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4.93</v>
      </c>
      <c r="N52" s="115">
        <v>0</v>
      </c>
      <c r="O52" s="88">
        <v>-98</v>
      </c>
      <c r="P52" s="88">
        <v>-13</v>
      </c>
      <c r="Q52" s="88">
        <v>0</v>
      </c>
      <c r="R52" s="88">
        <v>0</v>
      </c>
      <c r="S52" s="116">
        <v>0</v>
      </c>
      <c r="U52" s="115">
        <v>-111</v>
      </c>
      <c r="V52" s="116">
        <v>4.93</v>
      </c>
      <c r="W52">
        <v>0</v>
      </c>
      <c r="X52">
        <v>-98</v>
      </c>
      <c r="Y52">
        <v>0</v>
      </c>
      <c r="Z52">
        <v>4.93</v>
      </c>
      <c r="AA52">
        <v>-13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7.73</v>
      </c>
      <c r="N53" s="115">
        <v>0</v>
      </c>
      <c r="O53" s="88">
        <v>-88</v>
      </c>
      <c r="P53" s="88">
        <v>-14</v>
      </c>
      <c r="Q53" s="88">
        <v>0</v>
      </c>
      <c r="R53" s="88">
        <v>0</v>
      </c>
      <c r="S53" s="116">
        <v>0</v>
      </c>
      <c r="U53" s="115">
        <v>-102</v>
      </c>
      <c r="V53" s="116">
        <v>7.73</v>
      </c>
      <c r="W53">
        <v>0</v>
      </c>
      <c r="X53">
        <v>-88</v>
      </c>
      <c r="Y53">
        <v>0</v>
      </c>
      <c r="Z53">
        <v>7.73</v>
      </c>
      <c r="AA53">
        <v>-14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4.0599999999999996</v>
      </c>
      <c r="N54" s="115">
        <v>0</v>
      </c>
      <c r="O54" s="88">
        <v>-83</v>
      </c>
      <c r="P54" s="88">
        <v>-47</v>
      </c>
      <c r="Q54" s="88">
        <v>0</v>
      </c>
      <c r="R54" s="88">
        <v>0</v>
      </c>
      <c r="S54" s="116">
        <v>0</v>
      </c>
      <c r="U54" s="115">
        <v>-130</v>
      </c>
      <c r="V54" s="116">
        <v>4.0599999999999996</v>
      </c>
      <c r="W54">
        <v>0</v>
      </c>
      <c r="X54">
        <v>-83</v>
      </c>
      <c r="Y54">
        <v>0</v>
      </c>
      <c r="Z54">
        <v>4.0599999999999996</v>
      </c>
      <c r="AA54">
        <v>-47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5.7</v>
      </c>
      <c r="N55" s="115">
        <v>0</v>
      </c>
      <c r="O55" s="88">
        <v>-73</v>
      </c>
      <c r="P55" s="88">
        <v>-100</v>
      </c>
      <c r="Q55" s="88">
        <v>0</v>
      </c>
      <c r="R55" s="88">
        <v>0</v>
      </c>
      <c r="S55" s="116">
        <v>0</v>
      </c>
      <c r="U55" s="115">
        <v>-173</v>
      </c>
      <c r="V55" s="116">
        <v>5.7</v>
      </c>
      <c r="W55">
        <v>0</v>
      </c>
      <c r="X55">
        <v>-73</v>
      </c>
      <c r="Y55">
        <v>0</v>
      </c>
      <c r="Z55">
        <v>5.7</v>
      </c>
      <c r="AA55">
        <v>-100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6.09</v>
      </c>
      <c r="N56" s="115">
        <v>0</v>
      </c>
      <c r="O56" s="88">
        <v>-63</v>
      </c>
      <c r="P56" s="88">
        <v>-111</v>
      </c>
      <c r="Q56" s="88">
        <v>0</v>
      </c>
      <c r="R56" s="88">
        <v>0</v>
      </c>
      <c r="S56" s="116">
        <v>0</v>
      </c>
      <c r="U56" s="115">
        <v>-174</v>
      </c>
      <c r="V56" s="116">
        <v>6.09</v>
      </c>
      <c r="W56">
        <v>0</v>
      </c>
      <c r="X56">
        <v>-63</v>
      </c>
      <c r="Y56">
        <v>0</v>
      </c>
      <c r="Z56">
        <v>6.09</v>
      </c>
      <c r="AA56">
        <v>-111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0.39</v>
      </c>
      <c r="N57" s="115">
        <v>0</v>
      </c>
      <c r="O57" s="88">
        <v>-48</v>
      </c>
      <c r="P57" s="88">
        <v>-73</v>
      </c>
      <c r="Q57" s="88">
        <v>0</v>
      </c>
      <c r="R57" s="88">
        <v>0</v>
      </c>
      <c r="S57" s="116">
        <v>0</v>
      </c>
      <c r="U57" s="115">
        <v>-121</v>
      </c>
      <c r="V57" s="116">
        <v>0.39</v>
      </c>
      <c r="W57">
        <v>0</v>
      </c>
      <c r="X57">
        <v>-48</v>
      </c>
      <c r="Y57">
        <v>0</v>
      </c>
      <c r="Z57">
        <v>0.39</v>
      </c>
      <c r="AA57">
        <v>-73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1.64</v>
      </c>
      <c r="N58" s="115">
        <v>0</v>
      </c>
      <c r="O58" s="88">
        <v>-33</v>
      </c>
      <c r="P58" s="88">
        <v>-4</v>
      </c>
      <c r="Q58" s="88">
        <v>0</v>
      </c>
      <c r="R58" s="88">
        <v>0</v>
      </c>
      <c r="S58" s="116">
        <v>0</v>
      </c>
      <c r="U58" s="115">
        <v>-37</v>
      </c>
      <c r="V58" s="116">
        <v>1.64</v>
      </c>
      <c r="W58">
        <v>0</v>
      </c>
      <c r="X58">
        <v>-33</v>
      </c>
      <c r="Y58">
        <v>0</v>
      </c>
      <c r="Z58">
        <v>1.64</v>
      </c>
      <c r="AA58">
        <v>-4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1.35</v>
      </c>
      <c r="N59" s="115">
        <v>0</v>
      </c>
      <c r="O59" s="88">
        <v>-13</v>
      </c>
      <c r="P59" s="88">
        <v>0</v>
      </c>
      <c r="Q59" s="88">
        <v>0</v>
      </c>
      <c r="R59" s="88">
        <v>0</v>
      </c>
      <c r="S59" s="116">
        <v>0</v>
      </c>
      <c r="U59" s="115">
        <v>-13</v>
      </c>
      <c r="V59" s="116">
        <v>1.35</v>
      </c>
      <c r="W59">
        <v>0</v>
      </c>
      <c r="X59">
        <v>-13</v>
      </c>
      <c r="Y59">
        <v>0</v>
      </c>
      <c r="Z59">
        <v>1.35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7.25</v>
      </c>
      <c r="N60" s="115">
        <v>0</v>
      </c>
      <c r="O60" s="88">
        <v>-39</v>
      </c>
      <c r="P60" s="88">
        <v>0</v>
      </c>
      <c r="Q60" s="88">
        <v>0</v>
      </c>
      <c r="R60" s="88">
        <v>0</v>
      </c>
      <c r="S60" s="116">
        <v>0</v>
      </c>
      <c r="U60" s="115">
        <v>-39</v>
      </c>
      <c r="V60" s="116">
        <v>7.25</v>
      </c>
      <c r="W60">
        <v>0</v>
      </c>
      <c r="X60">
        <v>-39</v>
      </c>
      <c r="Y60">
        <v>0</v>
      </c>
      <c r="Z60">
        <v>7.25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3.77</v>
      </c>
      <c r="N61" s="115">
        <v>0</v>
      </c>
      <c r="O61" s="88">
        <v>-19</v>
      </c>
      <c r="P61" s="88">
        <v>-6</v>
      </c>
      <c r="Q61" s="88">
        <v>0</v>
      </c>
      <c r="R61" s="88">
        <v>0</v>
      </c>
      <c r="S61" s="116">
        <v>0</v>
      </c>
      <c r="U61" s="115">
        <v>-25</v>
      </c>
      <c r="V61" s="116">
        <v>3.77</v>
      </c>
      <c r="W61">
        <v>0</v>
      </c>
      <c r="X61">
        <v>-19</v>
      </c>
      <c r="Y61">
        <v>0</v>
      </c>
      <c r="Z61">
        <v>3.77</v>
      </c>
      <c r="AA61">
        <v>-6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1.45</v>
      </c>
      <c r="N62" s="115">
        <v>0</v>
      </c>
      <c r="O62" s="88">
        <v>-6</v>
      </c>
      <c r="P62" s="88">
        <v>0</v>
      </c>
      <c r="Q62" s="88">
        <v>0</v>
      </c>
      <c r="R62" s="88">
        <v>0</v>
      </c>
      <c r="S62" s="116">
        <v>0</v>
      </c>
      <c r="U62" s="115">
        <v>-6</v>
      </c>
      <c r="V62" s="116">
        <v>1.45</v>
      </c>
      <c r="W62">
        <v>0</v>
      </c>
      <c r="X62">
        <v>-6</v>
      </c>
      <c r="Y62">
        <v>0</v>
      </c>
      <c r="Z62">
        <v>1.45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0.97</v>
      </c>
      <c r="N63" s="115">
        <v>0</v>
      </c>
      <c r="O63" s="88">
        <v>-23</v>
      </c>
      <c r="P63" s="88">
        <v>-239.9</v>
      </c>
      <c r="Q63" s="88">
        <v>0</v>
      </c>
      <c r="R63" s="88">
        <v>0</v>
      </c>
      <c r="S63" s="116">
        <v>0</v>
      </c>
      <c r="U63" s="115">
        <v>-262.89999999999998</v>
      </c>
      <c r="V63" s="116">
        <v>0.97</v>
      </c>
      <c r="W63">
        <v>0</v>
      </c>
      <c r="X63">
        <v>-23</v>
      </c>
      <c r="Y63">
        <v>0</v>
      </c>
      <c r="Z63">
        <v>0.97</v>
      </c>
      <c r="AA63">
        <v>-239.9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0.57999999999999996</v>
      </c>
      <c r="N64" s="115">
        <v>0</v>
      </c>
      <c r="O64" s="88">
        <v>-8</v>
      </c>
      <c r="P64" s="88">
        <v>-291</v>
      </c>
      <c r="Q64" s="88">
        <v>0</v>
      </c>
      <c r="R64" s="88">
        <v>0</v>
      </c>
      <c r="S64" s="116">
        <v>0</v>
      </c>
      <c r="U64" s="115">
        <v>-299</v>
      </c>
      <c r="V64" s="116">
        <v>0.57999999999999996</v>
      </c>
      <c r="W64">
        <v>0</v>
      </c>
      <c r="X64">
        <v>-8</v>
      </c>
      <c r="Y64">
        <v>0</v>
      </c>
      <c r="Z64">
        <v>0.57999999999999996</v>
      </c>
      <c r="AA64">
        <v>-291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6.38</v>
      </c>
      <c r="N65" s="115">
        <v>0</v>
      </c>
      <c r="O65" s="88">
        <v>-3</v>
      </c>
      <c r="P65" s="88">
        <v>-294</v>
      </c>
      <c r="Q65" s="88">
        <v>0</v>
      </c>
      <c r="R65" s="88">
        <v>0</v>
      </c>
      <c r="S65" s="116">
        <v>0</v>
      </c>
      <c r="U65" s="115">
        <v>-297</v>
      </c>
      <c r="V65" s="116">
        <v>6.38</v>
      </c>
      <c r="W65">
        <v>0</v>
      </c>
      <c r="X65">
        <v>-3</v>
      </c>
      <c r="Y65">
        <v>0</v>
      </c>
      <c r="Z65">
        <v>6.38</v>
      </c>
      <c r="AA65">
        <v>-294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3.29</v>
      </c>
      <c r="N66" s="115">
        <v>0</v>
      </c>
      <c r="O66" s="88">
        <v>0</v>
      </c>
      <c r="P66" s="88">
        <v>-280</v>
      </c>
      <c r="Q66" s="88">
        <v>0</v>
      </c>
      <c r="R66" s="88">
        <v>0</v>
      </c>
      <c r="S66" s="116">
        <v>0</v>
      </c>
      <c r="U66" s="115">
        <v>-280</v>
      </c>
      <c r="V66" s="116">
        <v>3.29</v>
      </c>
      <c r="W66">
        <v>0</v>
      </c>
      <c r="X66">
        <v>0</v>
      </c>
      <c r="Y66">
        <v>0</v>
      </c>
      <c r="Z66">
        <v>3.29</v>
      </c>
      <c r="AA66">
        <v>-280</v>
      </c>
    </row>
    <row r="67" spans="7:27">
      <c r="G67" t="s">
        <v>109</v>
      </c>
      <c r="H67" s="115">
        <v>95.65</v>
      </c>
      <c r="I67" s="88">
        <v>0</v>
      </c>
      <c r="J67" s="88">
        <v>0</v>
      </c>
      <c r="K67" s="88">
        <v>0</v>
      </c>
      <c r="L67" s="88">
        <v>0</v>
      </c>
      <c r="M67" s="116">
        <v>7.83</v>
      </c>
      <c r="N67" s="115">
        <v>0</v>
      </c>
      <c r="O67" s="88">
        <v>0</v>
      </c>
      <c r="P67" s="88">
        <v>-227.7</v>
      </c>
      <c r="Q67" s="88">
        <v>0</v>
      </c>
      <c r="R67" s="88">
        <v>0</v>
      </c>
      <c r="S67" s="116">
        <v>0</v>
      </c>
      <c r="U67" s="115">
        <v>-227.7</v>
      </c>
      <c r="V67" s="116">
        <v>103.48</v>
      </c>
      <c r="W67">
        <v>95.65</v>
      </c>
      <c r="X67">
        <v>0</v>
      </c>
      <c r="Y67">
        <v>0</v>
      </c>
      <c r="Z67">
        <v>7.83</v>
      </c>
      <c r="AA67">
        <v>-227.7</v>
      </c>
    </row>
    <row r="68" spans="7:27">
      <c r="G68" t="s">
        <v>110</v>
      </c>
      <c r="H68" s="115">
        <v>116.91</v>
      </c>
      <c r="I68" s="88">
        <v>0</v>
      </c>
      <c r="J68" s="88">
        <v>0</v>
      </c>
      <c r="K68" s="88">
        <v>0</v>
      </c>
      <c r="L68" s="88">
        <v>0</v>
      </c>
      <c r="M68" s="116">
        <v>4.0599999999999996</v>
      </c>
      <c r="N68" s="115">
        <v>0</v>
      </c>
      <c r="O68" s="88">
        <v>0</v>
      </c>
      <c r="P68" s="88">
        <v>-207.6</v>
      </c>
      <c r="Q68" s="88">
        <v>0</v>
      </c>
      <c r="R68" s="88">
        <v>0</v>
      </c>
      <c r="S68" s="116">
        <v>0</v>
      </c>
      <c r="U68" s="115">
        <v>-207.6</v>
      </c>
      <c r="V68" s="116">
        <v>120.97</v>
      </c>
      <c r="W68">
        <v>116.91</v>
      </c>
      <c r="X68">
        <v>0</v>
      </c>
      <c r="Y68">
        <v>0</v>
      </c>
      <c r="Z68">
        <v>4.0599999999999996</v>
      </c>
      <c r="AA68">
        <v>-207.6</v>
      </c>
    </row>
    <row r="69" spans="7:27">
      <c r="G69" t="s">
        <v>111</v>
      </c>
      <c r="H69" s="115">
        <v>114.98</v>
      </c>
      <c r="I69" s="88">
        <v>0</v>
      </c>
      <c r="J69" s="88">
        <v>0</v>
      </c>
      <c r="K69" s="88">
        <v>0</v>
      </c>
      <c r="L69" s="88">
        <v>0</v>
      </c>
      <c r="M69" s="116">
        <v>3.09</v>
      </c>
      <c r="N69" s="115">
        <v>0</v>
      </c>
      <c r="O69" s="88">
        <v>0</v>
      </c>
      <c r="P69" s="88">
        <v>-44.39</v>
      </c>
      <c r="Q69" s="88">
        <v>0</v>
      </c>
      <c r="R69" s="88">
        <v>0</v>
      </c>
      <c r="S69" s="116">
        <v>0</v>
      </c>
      <c r="U69" s="115">
        <v>-44.39</v>
      </c>
      <c r="V69" s="116">
        <v>118.07</v>
      </c>
      <c r="W69">
        <v>114.98</v>
      </c>
      <c r="X69">
        <v>0</v>
      </c>
      <c r="Y69">
        <v>0</v>
      </c>
      <c r="Z69">
        <v>3.09</v>
      </c>
      <c r="AA69">
        <v>-44.39</v>
      </c>
    </row>
    <row r="70" spans="7:27">
      <c r="G70" t="s">
        <v>112</v>
      </c>
      <c r="H70" s="115">
        <v>116.91</v>
      </c>
      <c r="I70" s="88">
        <v>0</v>
      </c>
      <c r="J70" s="88">
        <v>0</v>
      </c>
      <c r="K70" s="88">
        <v>0</v>
      </c>
      <c r="L70" s="88">
        <v>0</v>
      </c>
      <c r="M70" s="116">
        <v>2.13</v>
      </c>
      <c r="N70" s="115">
        <v>0</v>
      </c>
      <c r="O70" s="88">
        <v>0</v>
      </c>
      <c r="P70" s="88">
        <v>-295</v>
      </c>
      <c r="Q70" s="88">
        <v>0</v>
      </c>
      <c r="R70" s="88">
        <v>0</v>
      </c>
      <c r="S70" s="116">
        <v>0</v>
      </c>
      <c r="U70" s="115">
        <v>-295</v>
      </c>
      <c r="V70" s="116">
        <v>119.04</v>
      </c>
      <c r="W70">
        <v>116.91</v>
      </c>
      <c r="X70">
        <v>0</v>
      </c>
      <c r="Y70">
        <v>0</v>
      </c>
      <c r="Z70">
        <v>2.13</v>
      </c>
      <c r="AA70">
        <v>-295</v>
      </c>
    </row>
    <row r="71" spans="7:27">
      <c r="G71" t="s">
        <v>113</v>
      </c>
      <c r="H71" s="115">
        <v>78.260000000000005</v>
      </c>
      <c r="I71" s="88">
        <v>0</v>
      </c>
      <c r="J71" s="88">
        <v>0</v>
      </c>
      <c r="K71" s="88">
        <v>0</v>
      </c>
      <c r="L71" s="88">
        <v>0</v>
      </c>
      <c r="M71" s="116">
        <v>1.64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79.900000000000006</v>
      </c>
      <c r="W71">
        <v>78.260000000000005</v>
      </c>
      <c r="X71">
        <v>0</v>
      </c>
      <c r="Y71">
        <v>0</v>
      </c>
      <c r="Z71">
        <v>1.64</v>
      </c>
      <c r="AA71">
        <v>0</v>
      </c>
    </row>
    <row r="72" spans="7:27">
      <c r="G72" t="s">
        <v>114</v>
      </c>
      <c r="H72" s="115">
        <v>56.04</v>
      </c>
      <c r="I72" s="88">
        <v>0</v>
      </c>
      <c r="J72" s="88">
        <v>0</v>
      </c>
      <c r="K72" s="88">
        <v>0</v>
      </c>
      <c r="L72" s="88">
        <v>0</v>
      </c>
      <c r="M72" s="116">
        <v>4.93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60.97</v>
      </c>
      <c r="W72">
        <v>56.04</v>
      </c>
      <c r="X72">
        <v>0</v>
      </c>
      <c r="Y72">
        <v>0</v>
      </c>
      <c r="Z72">
        <v>4.93</v>
      </c>
      <c r="AA72">
        <v>0</v>
      </c>
    </row>
    <row r="73" spans="7:27">
      <c r="G73" t="s">
        <v>115</v>
      </c>
      <c r="H73" s="115">
        <v>22.22</v>
      </c>
      <c r="I73" s="88">
        <v>0</v>
      </c>
      <c r="J73" s="88">
        <v>0</v>
      </c>
      <c r="K73" s="88">
        <v>0</v>
      </c>
      <c r="L73" s="88">
        <v>0</v>
      </c>
      <c r="M73" s="116">
        <v>2.0299999999999998</v>
      </c>
      <c r="N73" s="115">
        <v>0</v>
      </c>
      <c r="O73" s="88">
        <v>-23</v>
      </c>
      <c r="P73" s="88">
        <v>-51.1</v>
      </c>
      <c r="Q73" s="88">
        <v>0</v>
      </c>
      <c r="R73" s="88">
        <v>0</v>
      </c>
      <c r="S73" s="116">
        <v>0</v>
      </c>
      <c r="U73" s="115">
        <v>-74.099999999999994</v>
      </c>
      <c r="V73" s="116">
        <v>24.25</v>
      </c>
      <c r="W73">
        <v>22.22</v>
      </c>
      <c r="X73">
        <v>-23</v>
      </c>
      <c r="Y73">
        <v>0</v>
      </c>
      <c r="Z73">
        <v>2.0299999999999998</v>
      </c>
      <c r="AA73">
        <v>-51.1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9.66</v>
      </c>
      <c r="N74" s="115">
        <v>0</v>
      </c>
      <c r="O74" s="88">
        <v>-28</v>
      </c>
      <c r="P74" s="88">
        <v>-84</v>
      </c>
      <c r="Q74" s="88">
        <v>0</v>
      </c>
      <c r="R74" s="88">
        <v>0</v>
      </c>
      <c r="S74" s="116">
        <v>0</v>
      </c>
      <c r="U74" s="115">
        <v>-112</v>
      </c>
      <c r="V74" s="116">
        <v>9.66</v>
      </c>
      <c r="W74">
        <v>0</v>
      </c>
      <c r="X74">
        <v>-28</v>
      </c>
      <c r="Y74">
        <v>0</v>
      </c>
      <c r="Z74">
        <v>9.66</v>
      </c>
      <c r="AA74">
        <v>-84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45.42</v>
      </c>
      <c r="L75" s="88">
        <v>0</v>
      </c>
      <c r="M75" s="116">
        <v>4.4400000000000004</v>
      </c>
      <c r="N75" s="115">
        <v>0</v>
      </c>
      <c r="O75" s="88">
        <v>0</v>
      </c>
      <c r="P75" s="88">
        <v>-102</v>
      </c>
      <c r="Q75" s="88">
        <v>0</v>
      </c>
      <c r="R75" s="88">
        <v>0</v>
      </c>
      <c r="S75" s="116">
        <v>0</v>
      </c>
      <c r="U75" s="115">
        <v>-102</v>
      </c>
      <c r="V75" s="116">
        <v>49.86</v>
      </c>
      <c r="W75">
        <v>0</v>
      </c>
      <c r="X75">
        <v>0</v>
      </c>
      <c r="Y75">
        <v>45.42</v>
      </c>
      <c r="Z75">
        <v>4.4400000000000004</v>
      </c>
      <c r="AA75">
        <v>-102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64.739999999999995</v>
      </c>
      <c r="L76" s="88">
        <v>0</v>
      </c>
      <c r="M76" s="116">
        <v>3.96</v>
      </c>
      <c r="N76" s="115">
        <v>0</v>
      </c>
      <c r="O76" s="88">
        <v>0</v>
      </c>
      <c r="P76" s="88">
        <v>-370.7</v>
      </c>
      <c r="Q76" s="88">
        <v>0</v>
      </c>
      <c r="R76" s="88">
        <v>0</v>
      </c>
      <c r="S76" s="116">
        <v>0</v>
      </c>
      <c r="U76" s="115">
        <v>-370.7</v>
      </c>
      <c r="V76" s="116">
        <v>68.7</v>
      </c>
      <c r="W76">
        <v>0</v>
      </c>
      <c r="X76">
        <v>0</v>
      </c>
      <c r="Y76">
        <v>64.739999999999995</v>
      </c>
      <c r="Z76">
        <v>3.96</v>
      </c>
      <c r="AA76">
        <v>-370.7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64.73</v>
      </c>
      <c r="L77" s="88">
        <v>0</v>
      </c>
      <c r="M77" s="116">
        <v>4.0599999999999996</v>
      </c>
      <c r="N77" s="115">
        <v>0</v>
      </c>
      <c r="O77" s="88">
        <v>0</v>
      </c>
      <c r="P77" s="88">
        <v>-404</v>
      </c>
      <c r="Q77" s="88">
        <v>0</v>
      </c>
      <c r="R77" s="88">
        <v>0</v>
      </c>
      <c r="S77" s="116">
        <v>0</v>
      </c>
      <c r="U77" s="115">
        <v>-404</v>
      </c>
      <c r="V77" s="116">
        <v>68.790000000000006</v>
      </c>
      <c r="W77">
        <v>0</v>
      </c>
      <c r="X77">
        <v>0</v>
      </c>
      <c r="Y77">
        <v>64.73</v>
      </c>
      <c r="Z77">
        <v>4.0599999999999996</v>
      </c>
      <c r="AA77">
        <v>-404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64.739999999999995</v>
      </c>
      <c r="L78" s="88">
        <v>0</v>
      </c>
      <c r="M78" s="116">
        <v>0</v>
      </c>
      <c r="N78" s="115">
        <v>0</v>
      </c>
      <c r="O78" s="88">
        <v>0</v>
      </c>
      <c r="P78" s="88">
        <v>-416.99</v>
      </c>
      <c r="Q78" s="88">
        <v>0</v>
      </c>
      <c r="R78" s="88">
        <v>0</v>
      </c>
      <c r="S78" s="116">
        <v>0</v>
      </c>
      <c r="U78" s="115">
        <v>-416.99</v>
      </c>
      <c r="V78" s="116">
        <v>64.739999999999995</v>
      </c>
      <c r="W78">
        <v>0</v>
      </c>
      <c r="X78">
        <v>0</v>
      </c>
      <c r="Y78">
        <v>64.739999999999995</v>
      </c>
      <c r="Z78">
        <v>0</v>
      </c>
      <c r="AA78">
        <v>-416.99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13.53</v>
      </c>
      <c r="L79" s="88">
        <v>0</v>
      </c>
      <c r="M79" s="116">
        <v>2.61</v>
      </c>
      <c r="N79" s="115">
        <v>0</v>
      </c>
      <c r="O79" s="88">
        <v>0</v>
      </c>
      <c r="P79" s="88">
        <v>-448</v>
      </c>
      <c r="Q79" s="88">
        <v>0</v>
      </c>
      <c r="R79" s="88">
        <v>0</v>
      </c>
      <c r="S79" s="116">
        <v>0</v>
      </c>
      <c r="U79" s="115">
        <v>-448</v>
      </c>
      <c r="V79" s="116">
        <v>16.14</v>
      </c>
      <c r="W79">
        <v>0</v>
      </c>
      <c r="X79">
        <v>0</v>
      </c>
      <c r="Y79">
        <v>13.53</v>
      </c>
      <c r="Z79">
        <v>2.61</v>
      </c>
      <c r="AA79">
        <v>-448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32.85</v>
      </c>
      <c r="L80" s="88">
        <v>0</v>
      </c>
      <c r="M80" s="116">
        <v>5.7</v>
      </c>
      <c r="N80" s="115">
        <v>0</v>
      </c>
      <c r="O80" s="88">
        <v>0</v>
      </c>
      <c r="P80" s="88">
        <v>-477</v>
      </c>
      <c r="Q80" s="88">
        <v>0</v>
      </c>
      <c r="R80" s="88">
        <v>0</v>
      </c>
      <c r="S80" s="116">
        <v>0</v>
      </c>
      <c r="U80" s="115">
        <v>-477</v>
      </c>
      <c r="V80" s="116">
        <v>38.549999999999997</v>
      </c>
      <c r="W80">
        <v>0</v>
      </c>
      <c r="X80">
        <v>0</v>
      </c>
      <c r="Y80">
        <v>32.85</v>
      </c>
      <c r="Z80">
        <v>5.7</v>
      </c>
      <c r="AA80">
        <v>-477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32.85</v>
      </c>
      <c r="L81" s="88">
        <v>0</v>
      </c>
      <c r="M81" s="116">
        <v>9.66</v>
      </c>
      <c r="N81" s="115">
        <v>0</v>
      </c>
      <c r="O81" s="88">
        <v>0</v>
      </c>
      <c r="P81" s="88">
        <v>-490</v>
      </c>
      <c r="Q81" s="88">
        <v>0</v>
      </c>
      <c r="R81" s="88">
        <v>0</v>
      </c>
      <c r="S81" s="116">
        <v>0</v>
      </c>
      <c r="U81" s="115">
        <v>-490</v>
      </c>
      <c r="V81" s="116">
        <v>42.51</v>
      </c>
      <c r="W81">
        <v>0</v>
      </c>
      <c r="X81">
        <v>0</v>
      </c>
      <c r="Y81">
        <v>32.85</v>
      </c>
      <c r="Z81">
        <v>9.66</v>
      </c>
      <c r="AA81">
        <v>-490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52.18</v>
      </c>
      <c r="L82" s="88">
        <v>0</v>
      </c>
      <c r="M82" s="116">
        <v>5.99</v>
      </c>
      <c r="N82" s="115">
        <v>0</v>
      </c>
      <c r="O82" s="88">
        <v>0</v>
      </c>
      <c r="P82" s="88">
        <v>-499</v>
      </c>
      <c r="Q82" s="88">
        <v>0</v>
      </c>
      <c r="R82" s="88">
        <v>0</v>
      </c>
      <c r="S82" s="116">
        <v>0</v>
      </c>
      <c r="U82" s="115">
        <v>-499</v>
      </c>
      <c r="V82" s="116">
        <v>58.17</v>
      </c>
      <c r="W82">
        <v>0</v>
      </c>
      <c r="X82">
        <v>0</v>
      </c>
      <c r="Y82">
        <v>52.18</v>
      </c>
      <c r="Z82">
        <v>5.99</v>
      </c>
      <c r="AA82">
        <v>-499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84.06</v>
      </c>
      <c r="L83" s="88">
        <v>0</v>
      </c>
      <c r="M83" s="116">
        <v>8.89</v>
      </c>
      <c r="N83" s="115">
        <v>0</v>
      </c>
      <c r="O83" s="88">
        <v>0</v>
      </c>
      <c r="P83" s="88">
        <v>-506</v>
      </c>
      <c r="Q83" s="88">
        <v>0</v>
      </c>
      <c r="R83" s="88">
        <v>0</v>
      </c>
      <c r="S83" s="116">
        <v>0</v>
      </c>
      <c r="U83" s="115">
        <v>-506</v>
      </c>
      <c r="V83" s="116">
        <v>92.95</v>
      </c>
      <c r="W83">
        <v>0</v>
      </c>
      <c r="X83">
        <v>0</v>
      </c>
      <c r="Y83">
        <v>84.06</v>
      </c>
      <c r="Z83">
        <v>8.89</v>
      </c>
      <c r="AA83">
        <v>-506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103.39</v>
      </c>
      <c r="L84" s="88">
        <v>0</v>
      </c>
      <c r="M84" s="116">
        <v>8.5</v>
      </c>
      <c r="N84" s="115">
        <v>0</v>
      </c>
      <c r="O84" s="88">
        <v>0</v>
      </c>
      <c r="P84" s="88">
        <v>-514</v>
      </c>
      <c r="Q84" s="88">
        <v>0</v>
      </c>
      <c r="R84" s="88">
        <v>0</v>
      </c>
      <c r="S84" s="116">
        <v>0</v>
      </c>
      <c r="U84" s="115">
        <v>-514</v>
      </c>
      <c r="V84" s="116">
        <v>111.89</v>
      </c>
      <c r="W84">
        <v>0</v>
      </c>
      <c r="X84">
        <v>0</v>
      </c>
      <c r="Y84">
        <v>103.39</v>
      </c>
      <c r="Z84">
        <v>8.5</v>
      </c>
      <c r="AA84">
        <v>-514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122.7</v>
      </c>
      <c r="L85" s="88">
        <v>0</v>
      </c>
      <c r="M85" s="116">
        <v>2.42</v>
      </c>
      <c r="N85" s="115">
        <v>0</v>
      </c>
      <c r="O85" s="88">
        <v>0</v>
      </c>
      <c r="P85" s="88">
        <v>-520</v>
      </c>
      <c r="Q85" s="88">
        <v>0</v>
      </c>
      <c r="R85" s="88">
        <v>0</v>
      </c>
      <c r="S85" s="116">
        <v>0</v>
      </c>
      <c r="U85" s="115">
        <v>-520</v>
      </c>
      <c r="V85" s="116">
        <v>125.12</v>
      </c>
      <c r="W85">
        <v>0</v>
      </c>
      <c r="X85">
        <v>0</v>
      </c>
      <c r="Y85">
        <v>122.7</v>
      </c>
      <c r="Z85">
        <v>2.42</v>
      </c>
      <c r="AA85">
        <v>-520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103.38</v>
      </c>
      <c r="L86" s="88">
        <v>0</v>
      </c>
      <c r="M86" s="116">
        <v>7.54</v>
      </c>
      <c r="N86" s="115">
        <v>0</v>
      </c>
      <c r="O86" s="88">
        <v>0</v>
      </c>
      <c r="P86" s="88">
        <v>-509</v>
      </c>
      <c r="Q86" s="88">
        <v>0</v>
      </c>
      <c r="R86" s="88">
        <v>0</v>
      </c>
      <c r="S86" s="116">
        <v>0</v>
      </c>
      <c r="U86" s="115">
        <v>-509</v>
      </c>
      <c r="V86" s="116">
        <v>110.92</v>
      </c>
      <c r="W86">
        <v>0</v>
      </c>
      <c r="X86">
        <v>0</v>
      </c>
      <c r="Y86">
        <v>103.38</v>
      </c>
      <c r="Z86">
        <v>7.54</v>
      </c>
      <c r="AA86">
        <v>-509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58.94</v>
      </c>
      <c r="L87" s="88">
        <v>0</v>
      </c>
      <c r="M87" s="116">
        <v>4.54</v>
      </c>
      <c r="N87" s="115">
        <v>0</v>
      </c>
      <c r="O87" s="88">
        <v>0</v>
      </c>
      <c r="P87" s="88">
        <v>-456</v>
      </c>
      <c r="Q87" s="88">
        <v>0</v>
      </c>
      <c r="R87" s="88">
        <v>0</v>
      </c>
      <c r="S87" s="116">
        <v>0</v>
      </c>
      <c r="U87" s="115">
        <v>-456</v>
      </c>
      <c r="V87" s="116">
        <v>63.48</v>
      </c>
      <c r="W87">
        <v>0</v>
      </c>
      <c r="X87">
        <v>0</v>
      </c>
      <c r="Y87">
        <v>58.94</v>
      </c>
      <c r="Z87">
        <v>4.54</v>
      </c>
      <c r="AA87">
        <v>-456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78.260000000000005</v>
      </c>
      <c r="L88" s="88">
        <v>0</v>
      </c>
      <c r="M88" s="116">
        <v>9.66</v>
      </c>
      <c r="N88" s="115">
        <v>0</v>
      </c>
      <c r="O88" s="88">
        <v>0</v>
      </c>
      <c r="P88" s="88">
        <v>-381</v>
      </c>
      <c r="Q88" s="88">
        <v>0</v>
      </c>
      <c r="R88" s="88">
        <v>0</v>
      </c>
      <c r="S88" s="116">
        <v>0</v>
      </c>
      <c r="U88" s="115">
        <v>-381</v>
      </c>
      <c r="V88" s="116">
        <v>87.92</v>
      </c>
      <c r="W88">
        <v>0</v>
      </c>
      <c r="X88">
        <v>0</v>
      </c>
      <c r="Y88">
        <v>78.260000000000005</v>
      </c>
      <c r="Z88">
        <v>9.66</v>
      </c>
      <c r="AA88">
        <v>-381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101.45</v>
      </c>
      <c r="L89" s="88">
        <v>0</v>
      </c>
      <c r="M89" s="116">
        <v>5.6</v>
      </c>
      <c r="N89" s="115">
        <v>0</v>
      </c>
      <c r="O89" s="88">
        <v>0</v>
      </c>
      <c r="P89" s="88">
        <v>-290</v>
      </c>
      <c r="Q89" s="88">
        <v>0</v>
      </c>
      <c r="R89" s="88">
        <v>0</v>
      </c>
      <c r="S89" s="116">
        <v>0</v>
      </c>
      <c r="U89" s="115">
        <v>-290</v>
      </c>
      <c r="V89" s="116">
        <v>107.05</v>
      </c>
      <c r="W89">
        <v>0</v>
      </c>
      <c r="X89">
        <v>0</v>
      </c>
      <c r="Y89">
        <v>101.45</v>
      </c>
      <c r="Z89">
        <v>5.6</v>
      </c>
      <c r="AA89">
        <v>-290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77.290000000000006</v>
      </c>
      <c r="L90" s="88">
        <v>0</v>
      </c>
      <c r="M90" s="116">
        <v>3.77</v>
      </c>
      <c r="N90" s="115">
        <v>0</v>
      </c>
      <c r="O90" s="88">
        <v>0</v>
      </c>
      <c r="P90" s="88">
        <v>-189</v>
      </c>
      <c r="Q90" s="88">
        <v>0</v>
      </c>
      <c r="R90" s="88">
        <v>0</v>
      </c>
      <c r="S90" s="116">
        <v>0</v>
      </c>
      <c r="U90" s="115">
        <v>-189</v>
      </c>
      <c r="V90" s="116">
        <v>81.06</v>
      </c>
      <c r="W90">
        <v>0</v>
      </c>
      <c r="X90">
        <v>0</v>
      </c>
      <c r="Y90">
        <v>77.290000000000006</v>
      </c>
      <c r="Z90">
        <v>3.77</v>
      </c>
      <c r="AA90">
        <v>-189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53.14</v>
      </c>
      <c r="L91" s="88">
        <v>0</v>
      </c>
      <c r="M91" s="116">
        <v>3.48</v>
      </c>
      <c r="N91" s="115">
        <v>0</v>
      </c>
      <c r="O91" s="88">
        <v>0</v>
      </c>
      <c r="P91" s="88">
        <v>-230</v>
      </c>
      <c r="Q91" s="88">
        <v>0</v>
      </c>
      <c r="R91" s="88">
        <v>0</v>
      </c>
      <c r="S91" s="116">
        <v>0</v>
      </c>
      <c r="U91" s="115">
        <v>-230</v>
      </c>
      <c r="V91" s="116">
        <v>56.62</v>
      </c>
      <c r="W91">
        <v>0</v>
      </c>
      <c r="X91">
        <v>0</v>
      </c>
      <c r="Y91">
        <v>53.14</v>
      </c>
      <c r="Z91">
        <v>3.48</v>
      </c>
      <c r="AA91">
        <v>-230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72.47</v>
      </c>
      <c r="L92" s="88">
        <v>0</v>
      </c>
      <c r="M92" s="116">
        <v>1.93</v>
      </c>
      <c r="N92" s="115">
        <v>0</v>
      </c>
      <c r="O92" s="88">
        <v>0</v>
      </c>
      <c r="P92" s="88">
        <v>-138</v>
      </c>
      <c r="Q92" s="88">
        <v>0</v>
      </c>
      <c r="R92" s="88">
        <v>0</v>
      </c>
      <c r="S92" s="116">
        <v>0</v>
      </c>
      <c r="U92" s="115">
        <v>-138</v>
      </c>
      <c r="V92" s="116">
        <v>74.400000000000006</v>
      </c>
      <c r="W92">
        <v>0</v>
      </c>
      <c r="X92">
        <v>0</v>
      </c>
      <c r="Y92">
        <v>72.47</v>
      </c>
      <c r="Z92">
        <v>1.93</v>
      </c>
      <c r="AA92">
        <v>-138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91.79</v>
      </c>
      <c r="L93" s="88">
        <v>0</v>
      </c>
      <c r="M93" s="116">
        <v>4.25</v>
      </c>
      <c r="N93" s="115">
        <v>0</v>
      </c>
      <c r="O93" s="88">
        <v>0</v>
      </c>
      <c r="P93" s="88">
        <v>-51</v>
      </c>
      <c r="Q93" s="88">
        <v>0</v>
      </c>
      <c r="R93" s="88">
        <v>0</v>
      </c>
      <c r="S93" s="116">
        <v>0</v>
      </c>
      <c r="U93" s="115">
        <v>-51</v>
      </c>
      <c r="V93" s="116">
        <v>96.04</v>
      </c>
      <c r="W93">
        <v>0</v>
      </c>
      <c r="X93">
        <v>0</v>
      </c>
      <c r="Y93">
        <v>91.79</v>
      </c>
      <c r="Z93">
        <v>4.25</v>
      </c>
      <c r="AA93">
        <v>-51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91.79</v>
      </c>
      <c r="L94" s="88">
        <v>0</v>
      </c>
      <c r="M94" s="116">
        <v>4.54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96.33</v>
      </c>
      <c r="W94">
        <v>0</v>
      </c>
      <c r="X94">
        <v>0</v>
      </c>
      <c r="Y94">
        <v>91.79</v>
      </c>
      <c r="Z94">
        <v>4.54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43.48</v>
      </c>
      <c r="L95" s="88">
        <v>0</v>
      </c>
      <c r="M95" s="116">
        <v>3.77</v>
      </c>
      <c r="N95" s="115">
        <v>0</v>
      </c>
      <c r="O95" s="88">
        <v>0</v>
      </c>
      <c r="P95" s="88">
        <v>-1</v>
      </c>
      <c r="Q95" s="88">
        <v>0</v>
      </c>
      <c r="R95" s="88">
        <v>0</v>
      </c>
      <c r="S95" s="116">
        <v>0</v>
      </c>
      <c r="U95" s="115">
        <v>-1</v>
      </c>
      <c r="V95" s="116">
        <v>47.25</v>
      </c>
      <c r="W95">
        <v>0</v>
      </c>
      <c r="X95">
        <v>0</v>
      </c>
      <c r="Y95">
        <v>43.48</v>
      </c>
      <c r="Z95">
        <v>3.77</v>
      </c>
      <c r="AA95">
        <v>-1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86.95</v>
      </c>
      <c r="L96" s="88">
        <v>0</v>
      </c>
      <c r="M96" s="116">
        <v>2.13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89.08</v>
      </c>
      <c r="W96">
        <v>0</v>
      </c>
      <c r="X96">
        <v>0</v>
      </c>
      <c r="Y96">
        <v>86.95</v>
      </c>
      <c r="Z96">
        <v>2.13</v>
      </c>
      <c r="AA96">
        <v>0</v>
      </c>
    </row>
    <row r="97" spans="1:83">
      <c r="G97" t="s">
        <v>139</v>
      </c>
      <c r="H97" s="115">
        <v>28.99</v>
      </c>
      <c r="I97" s="88">
        <v>0</v>
      </c>
      <c r="J97" s="88">
        <v>0</v>
      </c>
      <c r="K97" s="88">
        <v>67.63</v>
      </c>
      <c r="L97" s="88">
        <v>0</v>
      </c>
      <c r="M97" s="116">
        <v>3.19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99.81</v>
      </c>
      <c r="W97">
        <v>28.99</v>
      </c>
      <c r="X97">
        <v>0</v>
      </c>
      <c r="Y97">
        <v>67.63</v>
      </c>
      <c r="Z97">
        <v>3.19</v>
      </c>
      <c r="AA97">
        <v>0</v>
      </c>
    </row>
    <row r="98" spans="1:83">
      <c r="G98" t="s">
        <v>140</v>
      </c>
      <c r="H98" s="115">
        <v>13.53</v>
      </c>
      <c r="I98" s="88">
        <v>0</v>
      </c>
      <c r="J98" s="88">
        <v>0</v>
      </c>
      <c r="K98" s="88">
        <v>67.63</v>
      </c>
      <c r="L98" s="88">
        <v>0</v>
      </c>
      <c r="M98" s="116">
        <v>1.74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82.9</v>
      </c>
      <c r="W98">
        <v>13.53</v>
      </c>
      <c r="X98">
        <v>0</v>
      </c>
      <c r="Y98">
        <v>67.63</v>
      </c>
      <c r="Z98">
        <v>1.74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0.1608725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0.59179500000000007</v>
      </c>
      <c r="L99" s="111">
        <f t="shared" si="1"/>
        <v>0</v>
      </c>
      <c r="M99" s="111">
        <f t="shared" si="1"/>
        <v>9.1145000000000018E-2</v>
      </c>
      <c r="N99" s="110">
        <f t="shared" si="1"/>
        <v>0</v>
      </c>
      <c r="O99" s="111">
        <f t="shared" si="1"/>
        <v>-2.681</v>
      </c>
      <c r="P99" s="111">
        <f t="shared" si="1"/>
        <v>-6.8264500000000004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-9.5074500000000004</v>
      </c>
      <c r="V99" s="112">
        <f t="shared" si="1"/>
        <v>0.84381249999999997</v>
      </c>
      <c r="W99">
        <f t="shared" si="1"/>
        <v>0.1608725</v>
      </c>
      <c r="X99">
        <f t="shared" si="1"/>
        <v>-2.681</v>
      </c>
      <c r="Y99">
        <f t="shared" si="1"/>
        <v>0.59179500000000007</v>
      </c>
      <c r="Z99">
        <f t="shared" si="1"/>
        <v>9.1145000000000018E-2</v>
      </c>
      <c r="AA99">
        <f t="shared" si="1"/>
        <v>-6.8264500000000004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509</v>
      </c>
      <c r="Y1" t="s">
        <v>509</v>
      </c>
      <c r="Z1" t="s">
        <v>509</v>
      </c>
      <c r="AA1" t="s">
        <v>509</v>
      </c>
      <c r="AB1" t="s">
        <v>510</v>
      </c>
      <c r="AC1" t="s">
        <v>511</v>
      </c>
      <c r="AD1" t="s">
        <v>512</v>
      </c>
      <c r="AE1" t="s">
        <v>510</v>
      </c>
      <c r="AF1" t="s">
        <v>513</v>
      </c>
      <c r="AG1" t="s">
        <v>514</v>
      </c>
      <c r="AH1" t="s">
        <v>515</v>
      </c>
      <c r="AI1" t="s">
        <v>516</v>
      </c>
      <c r="AJ1" t="s">
        <v>517</v>
      </c>
      <c r="AK1" t="s">
        <v>518</v>
      </c>
      <c r="AL1" t="s">
        <v>519</v>
      </c>
      <c r="AM1" t="s">
        <v>520</v>
      </c>
      <c r="AN1" t="s">
        <v>515</v>
      </c>
      <c r="AO1" t="s">
        <v>521</v>
      </c>
      <c r="AP1" t="s">
        <v>515</v>
      </c>
      <c r="AQ1" t="s">
        <v>522</v>
      </c>
      <c r="AR1" t="s">
        <v>523</v>
      </c>
      <c r="AS1" t="s">
        <v>522</v>
      </c>
      <c r="AT1" t="s">
        <v>518</v>
      </c>
      <c r="AU1" t="s">
        <v>522</v>
      </c>
      <c r="AV1" t="s">
        <v>518</v>
      </c>
      <c r="AW1" t="s">
        <v>524</v>
      </c>
      <c r="AX1" t="s">
        <v>510</v>
      </c>
      <c r="AY1" t="s">
        <v>522</v>
      </c>
      <c r="AZ1" t="s">
        <v>522</v>
      </c>
      <c r="BA1" t="s">
        <v>525</v>
      </c>
      <c r="BB1" t="s">
        <v>522</v>
      </c>
      <c r="BC1" t="s">
        <v>524</v>
      </c>
      <c r="BD1" t="s">
        <v>522</v>
      </c>
      <c r="BE1" t="s">
        <v>525</v>
      </c>
      <c r="BF1" t="s">
        <v>525</v>
      </c>
      <c r="BG1" t="s">
        <v>526</v>
      </c>
      <c r="BH1" t="s">
        <v>526</v>
      </c>
      <c r="BI1" t="s">
        <v>527</v>
      </c>
      <c r="BJ1" t="s">
        <v>509</v>
      </c>
      <c r="BK1" t="s">
        <v>509</v>
      </c>
      <c r="BL1" t="s">
        <v>509</v>
      </c>
      <c r="BM1" t="s">
        <v>528</v>
      </c>
      <c r="BN1" t="s">
        <v>529</v>
      </c>
      <c r="BO1" t="s">
        <v>528</v>
      </c>
      <c r="BP1" t="s">
        <v>517</v>
      </c>
      <c r="BQ1" t="s">
        <v>530</v>
      </c>
      <c r="BR1" t="s">
        <v>531</v>
      </c>
      <c r="BS1" t="s">
        <v>511</v>
      </c>
      <c r="BT1" t="s">
        <v>532</v>
      </c>
      <c r="BU1" t="s">
        <v>509</v>
      </c>
      <c r="BV1" t="s">
        <v>533</v>
      </c>
      <c r="BW1" t="s">
        <v>533</v>
      </c>
    </row>
    <row r="2" spans="1:7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44739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149</v>
      </c>
      <c r="AU2" t="s">
        <v>149</v>
      </c>
      <c r="AV2" t="s">
        <v>149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150</v>
      </c>
      <c r="BE2" t="s">
        <v>150</v>
      </c>
      <c r="BF2" t="s">
        <v>150</v>
      </c>
      <c r="BG2" t="s">
        <v>246</v>
      </c>
      <c r="BH2" t="s">
        <v>246</v>
      </c>
      <c r="BI2" t="s">
        <v>390</v>
      </c>
      <c r="BJ2" t="s">
        <v>268</v>
      </c>
      <c r="BK2" t="s">
        <v>270</v>
      </c>
      <c r="BL2" t="s">
        <v>237</v>
      </c>
      <c r="BM2" t="s">
        <v>152</v>
      </c>
      <c r="BN2" t="s">
        <v>152</v>
      </c>
      <c r="BO2" t="s">
        <v>152</v>
      </c>
      <c r="BP2" t="s">
        <v>153</v>
      </c>
      <c r="BQ2" t="s">
        <v>153</v>
      </c>
      <c r="BR2" t="s">
        <v>153</v>
      </c>
      <c r="BS2" t="s">
        <v>153</v>
      </c>
      <c r="BT2" t="s">
        <v>153</v>
      </c>
      <c r="BU2" t="s">
        <v>269</v>
      </c>
      <c r="BV2" t="s">
        <v>149</v>
      </c>
      <c r="BW2" t="s">
        <v>150</v>
      </c>
    </row>
    <row r="3" spans="1:7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1183.81</v>
      </c>
      <c r="I3" s="95">
        <v>327.47999999999996</v>
      </c>
      <c r="J3" s="95">
        <v>369.26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60.39</v>
      </c>
      <c r="AC3">
        <v>98.55</v>
      </c>
      <c r="AD3">
        <v>49.76</v>
      </c>
      <c r="AE3">
        <v>16.809999999999999</v>
      </c>
      <c r="AF3">
        <v>74.739999999999995</v>
      </c>
      <c r="AG3">
        <v>25</v>
      </c>
      <c r="AH3">
        <v>0</v>
      </c>
      <c r="AI3">
        <v>100.49</v>
      </c>
      <c r="AJ3">
        <v>0</v>
      </c>
      <c r="AK3">
        <v>0</v>
      </c>
      <c r="AL3">
        <v>25.02</v>
      </c>
      <c r="AM3">
        <v>22.92</v>
      </c>
      <c r="AN3">
        <v>193.24</v>
      </c>
      <c r="AO3">
        <v>24.88</v>
      </c>
      <c r="AP3">
        <v>25.02</v>
      </c>
      <c r="AQ3">
        <v>56.09</v>
      </c>
      <c r="AR3">
        <v>119.31</v>
      </c>
      <c r="AS3">
        <v>136.96</v>
      </c>
      <c r="AT3">
        <v>49.76</v>
      </c>
      <c r="AU3">
        <v>41.74</v>
      </c>
      <c r="AV3">
        <v>24.88</v>
      </c>
      <c r="AW3">
        <v>14.49</v>
      </c>
      <c r="AX3">
        <v>99.84</v>
      </c>
      <c r="AY3">
        <v>18.7</v>
      </c>
      <c r="AZ3">
        <v>0</v>
      </c>
      <c r="BA3">
        <v>21.81</v>
      </c>
      <c r="BB3">
        <v>48.92</v>
      </c>
      <c r="BC3">
        <v>14.49</v>
      </c>
      <c r="BD3">
        <v>13.91</v>
      </c>
      <c r="BE3">
        <v>71.67</v>
      </c>
      <c r="BF3">
        <v>22.82</v>
      </c>
      <c r="BG3">
        <v>4.03</v>
      </c>
      <c r="BH3">
        <v>28.57</v>
      </c>
      <c r="BI3">
        <v>0.48</v>
      </c>
      <c r="BJ3">
        <v>1.01</v>
      </c>
      <c r="BK3">
        <v>0.93</v>
      </c>
      <c r="BL3">
        <v>0.61</v>
      </c>
      <c r="BM3">
        <v>0</v>
      </c>
      <c r="BN3">
        <v>0.97</v>
      </c>
      <c r="BO3">
        <v>0</v>
      </c>
      <c r="BP3">
        <v>81.16</v>
      </c>
      <c r="BQ3">
        <v>40.58</v>
      </c>
      <c r="BR3">
        <v>7.67</v>
      </c>
      <c r="BS3">
        <v>190.93</v>
      </c>
      <c r="BT3">
        <v>48.31</v>
      </c>
      <c r="BU3">
        <v>0.61</v>
      </c>
      <c r="BV3">
        <v>0</v>
      </c>
      <c r="BW3">
        <v>0</v>
      </c>
    </row>
    <row r="4" spans="1:75">
      <c r="A4" t="s">
        <v>240</v>
      </c>
      <c r="B4" t="s">
        <v>232</v>
      </c>
      <c r="C4" t="s">
        <v>234</v>
      </c>
      <c r="G4" t="s">
        <v>46</v>
      </c>
      <c r="H4" s="115">
        <v>1183.81</v>
      </c>
      <c r="I4" s="88">
        <v>327.47999999999996</v>
      </c>
      <c r="J4" s="88">
        <v>369.26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60.39</v>
      </c>
      <c r="AC4">
        <v>98.55</v>
      </c>
      <c r="AD4">
        <v>49.76</v>
      </c>
      <c r="AE4">
        <v>16.809999999999999</v>
      </c>
      <c r="AF4">
        <v>74.739999999999995</v>
      </c>
      <c r="AG4">
        <v>25</v>
      </c>
      <c r="AH4">
        <v>0</v>
      </c>
      <c r="AI4">
        <v>100.49</v>
      </c>
      <c r="AJ4">
        <v>0</v>
      </c>
      <c r="AK4">
        <v>0</v>
      </c>
      <c r="AL4">
        <v>25.02</v>
      </c>
      <c r="AM4">
        <v>22.92</v>
      </c>
      <c r="AN4">
        <v>193.24</v>
      </c>
      <c r="AO4">
        <v>24.88</v>
      </c>
      <c r="AP4">
        <v>25.02</v>
      </c>
      <c r="AQ4">
        <v>56.09</v>
      </c>
      <c r="AR4">
        <v>119.31</v>
      </c>
      <c r="AS4">
        <v>136.96</v>
      </c>
      <c r="AT4">
        <v>49.76</v>
      </c>
      <c r="AU4">
        <v>41.74</v>
      </c>
      <c r="AV4">
        <v>24.88</v>
      </c>
      <c r="AW4">
        <v>14.49</v>
      </c>
      <c r="AX4">
        <v>99.84</v>
      </c>
      <c r="AY4">
        <v>18.7</v>
      </c>
      <c r="AZ4">
        <v>0</v>
      </c>
      <c r="BA4">
        <v>21.81</v>
      </c>
      <c r="BB4">
        <v>48.92</v>
      </c>
      <c r="BC4">
        <v>14.49</v>
      </c>
      <c r="BD4">
        <v>13.91</v>
      </c>
      <c r="BE4">
        <v>71.67</v>
      </c>
      <c r="BF4">
        <v>22.82</v>
      </c>
      <c r="BG4">
        <v>4.03</v>
      </c>
      <c r="BH4">
        <v>28.57</v>
      </c>
      <c r="BI4">
        <v>0.48</v>
      </c>
      <c r="BJ4">
        <v>1.01</v>
      </c>
      <c r="BK4">
        <v>0.93</v>
      </c>
      <c r="BL4">
        <v>0.61</v>
      </c>
      <c r="BM4">
        <v>0</v>
      </c>
      <c r="BN4">
        <v>0.97</v>
      </c>
      <c r="BO4">
        <v>0</v>
      </c>
      <c r="BP4">
        <v>81.16</v>
      </c>
      <c r="BQ4">
        <v>40.58</v>
      </c>
      <c r="BR4">
        <v>7.67</v>
      </c>
      <c r="BS4">
        <v>190.93</v>
      </c>
      <c r="BT4">
        <v>48.31</v>
      </c>
      <c r="BU4">
        <v>0.61</v>
      </c>
      <c r="BV4">
        <v>0</v>
      </c>
      <c r="BW4">
        <v>0</v>
      </c>
    </row>
    <row r="5" spans="1:75">
      <c r="A5" t="s">
        <v>241</v>
      </c>
      <c r="B5" t="s">
        <v>233</v>
      </c>
      <c r="C5" t="s">
        <v>235</v>
      </c>
      <c r="G5" t="s">
        <v>47</v>
      </c>
      <c r="H5" s="115">
        <v>1183.81</v>
      </c>
      <c r="I5" s="88">
        <v>327.47999999999996</v>
      </c>
      <c r="J5" s="88">
        <v>369.26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60.39</v>
      </c>
      <c r="AC5">
        <v>98.55</v>
      </c>
      <c r="AD5">
        <v>49.76</v>
      </c>
      <c r="AE5">
        <v>16.809999999999999</v>
      </c>
      <c r="AF5">
        <v>74.739999999999995</v>
      </c>
      <c r="AG5">
        <v>25</v>
      </c>
      <c r="AH5">
        <v>0</v>
      </c>
      <c r="AI5">
        <v>100.49</v>
      </c>
      <c r="AJ5">
        <v>0</v>
      </c>
      <c r="AK5">
        <v>0</v>
      </c>
      <c r="AL5">
        <v>25.02</v>
      </c>
      <c r="AM5">
        <v>22.92</v>
      </c>
      <c r="AN5">
        <v>193.24</v>
      </c>
      <c r="AO5">
        <v>24.88</v>
      </c>
      <c r="AP5">
        <v>25.02</v>
      </c>
      <c r="AQ5">
        <v>56.09</v>
      </c>
      <c r="AR5">
        <v>119.31</v>
      </c>
      <c r="AS5">
        <v>136.96</v>
      </c>
      <c r="AT5">
        <v>49.76</v>
      </c>
      <c r="AU5">
        <v>41.74</v>
      </c>
      <c r="AV5">
        <v>24.88</v>
      </c>
      <c r="AW5">
        <v>14.49</v>
      </c>
      <c r="AX5">
        <v>99.84</v>
      </c>
      <c r="AY5">
        <v>18.7</v>
      </c>
      <c r="AZ5">
        <v>0</v>
      </c>
      <c r="BA5">
        <v>21.81</v>
      </c>
      <c r="BB5">
        <v>48.92</v>
      </c>
      <c r="BC5">
        <v>14.49</v>
      </c>
      <c r="BD5">
        <v>13.91</v>
      </c>
      <c r="BE5">
        <v>71.67</v>
      </c>
      <c r="BF5">
        <v>22.82</v>
      </c>
      <c r="BG5">
        <v>4.03</v>
      </c>
      <c r="BH5">
        <v>28.57</v>
      </c>
      <c r="BI5">
        <v>0.48</v>
      </c>
      <c r="BJ5">
        <v>1.01</v>
      </c>
      <c r="BK5">
        <v>0.93</v>
      </c>
      <c r="BL5">
        <v>0.61</v>
      </c>
      <c r="BM5">
        <v>0</v>
      </c>
      <c r="BN5">
        <v>0.97</v>
      </c>
      <c r="BO5">
        <v>0</v>
      </c>
      <c r="BP5">
        <v>81.16</v>
      </c>
      <c r="BQ5">
        <v>40.58</v>
      </c>
      <c r="BR5">
        <v>7.67</v>
      </c>
      <c r="BS5">
        <v>190.93</v>
      </c>
      <c r="BT5">
        <v>48.31</v>
      </c>
      <c r="BU5">
        <v>0.61</v>
      </c>
      <c r="BV5">
        <v>0</v>
      </c>
      <c r="BW5">
        <v>0</v>
      </c>
    </row>
    <row r="6" spans="1:75">
      <c r="A6" t="s">
        <v>242</v>
      </c>
      <c r="B6" t="s">
        <v>264</v>
      </c>
      <c r="C6" t="s">
        <v>236</v>
      </c>
      <c r="G6" t="s">
        <v>48</v>
      </c>
      <c r="H6" s="115">
        <v>1183.81</v>
      </c>
      <c r="I6" s="88">
        <v>327.47999999999996</v>
      </c>
      <c r="J6" s="88">
        <v>369.26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60.39</v>
      </c>
      <c r="AC6">
        <v>98.55</v>
      </c>
      <c r="AD6">
        <v>49.76</v>
      </c>
      <c r="AE6">
        <v>16.809999999999999</v>
      </c>
      <c r="AF6">
        <v>74.739999999999995</v>
      </c>
      <c r="AG6">
        <v>25</v>
      </c>
      <c r="AH6">
        <v>0</v>
      </c>
      <c r="AI6">
        <v>100.49</v>
      </c>
      <c r="AJ6">
        <v>0</v>
      </c>
      <c r="AK6">
        <v>0</v>
      </c>
      <c r="AL6">
        <v>25.02</v>
      </c>
      <c r="AM6">
        <v>22.92</v>
      </c>
      <c r="AN6">
        <v>193.24</v>
      </c>
      <c r="AO6">
        <v>24.88</v>
      </c>
      <c r="AP6">
        <v>25.02</v>
      </c>
      <c r="AQ6">
        <v>56.09</v>
      </c>
      <c r="AR6">
        <v>119.31</v>
      </c>
      <c r="AS6">
        <v>136.96</v>
      </c>
      <c r="AT6">
        <v>49.76</v>
      </c>
      <c r="AU6">
        <v>41.74</v>
      </c>
      <c r="AV6">
        <v>24.88</v>
      </c>
      <c r="AW6">
        <v>14.49</v>
      </c>
      <c r="AX6">
        <v>99.84</v>
      </c>
      <c r="AY6">
        <v>18.7</v>
      </c>
      <c r="AZ6">
        <v>0</v>
      </c>
      <c r="BA6">
        <v>21.81</v>
      </c>
      <c r="BB6">
        <v>48.92</v>
      </c>
      <c r="BC6">
        <v>14.49</v>
      </c>
      <c r="BD6">
        <v>13.91</v>
      </c>
      <c r="BE6">
        <v>71.67</v>
      </c>
      <c r="BF6">
        <v>22.82</v>
      </c>
      <c r="BG6">
        <v>4.03</v>
      </c>
      <c r="BH6">
        <v>28.57</v>
      </c>
      <c r="BI6">
        <v>0.48</v>
      </c>
      <c r="BJ6">
        <v>1.01</v>
      </c>
      <c r="BK6">
        <v>0.93</v>
      </c>
      <c r="BL6">
        <v>0.61</v>
      </c>
      <c r="BM6">
        <v>0</v>
      </c>
      <c r="BN6">
        <v>0.97</v>
      </c>
      <c r="BO6">
        <v>0</v>
      </c>
      <c r="BP6">
        <v>81.16</v>
      </c>
      <c r="BQ6">
        <v>40.58</v>
      </c>
      <c r="BR6">
        <v>7.67</v>
      </c>
      <c r="BS6">
        <v>190.93</v>
      </c>
      <c r="BT6">
        <v>48.31</v>
      </c>
      <c r="BU6">
        <v>0.61</v>
      </c>
      <c r="BV6">
        <v>0</v>
      </c>
      <c r="BW6">
        <v>0</v>
      </c>
    </row>
    <row r="7" spans="1:75">
      <c r="A7" t="s">
        <v>243</v>
      </c>
      <c r="B7" t="s">
        <v>299</v>
      </c>
      <c r="C7" t="s">
        <v>265</v>
      </c>
      <c r="G7" t="s">
        <v>49</v>
      </c>
      <c r="H7" s="115">
        <v>1183.6000000000001</v>
      </c>
      <c r="I7" s="88">
        <v>327.47999999999996</v>
      </c>
      <c r="J7" s="88">
        <v>369.17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60.39</v>
      </c>
      <c r="AC7">
        <v>98.55</v>
      </c>
      <c r="AD7">
        <v>49.76</v>
      </c>
      <c r="AE7">
        <v>16.809999999999999</v>
      </c>
      <c r="AF7">
        <v>74.739999999999995</v>
      </c>
      <c r="AG7">
        <v>25</v>
      </c>
      <c r="AH7">
        <v>0</v>
      </c>
      <c r="AI7">
        <v>100.49</v>
      </c>
      <c r="AJ7">
        <v>0</v>
      </c>
      <c r="AK7">
        <v>0</v>
      </c>
      <c r="AL7">
        <v>25.02</v>
      </c>
      <c r="AM7">
        <v>22.92</v>
      </c>
      <c r="AN7">
        <v>193.24</v>
      </c>
      <c r="AO7">
        <v>24.88</v>
      </c>
      <c r="AP7">
        <v>25.02</v>
      </c>
      <c r="AQ7">
        <v>56.09</v>
      </c>
      <c r="AR7">
        <v>119.31</v>
      </c>
      <c r="AS7">
        <v>136.96</v>
      </c>
      <c r="AT7">
        <v>49.76</v>
      </c>
      <c r="AU7">
        <v>41.74</v>
      </c>
      <c r="AV7">
        <v>24.88</v>
      </c>
      <c r="AW7">
        <v>14.49</v>
      </c>
      <c r="AX7">
        <v>99.84</v>
      </c>
      <c r="AY7">
        <v>18.7</v>
      </c>
      <c r="AZ7">
        <v>0</v>
      </c>
      <c r="BA7">
        <v>21.81</v>
      </c>
      <c r="BB7">
        <v>48.92</v>
      </c>
      <c r="BC7">
        <v>14.49</v>
      </c>
      <c r="BD7">
        <v>13.91</v>
      </c>
      <c r="BE7">
        <v>71.67</v>
      </c>
      <c r="BF7">
        <v>22.82</v>
      </c>
      <c r="BG7">
        <v>4.03</v>
      </c>
      <c r="BH7">
        <v>28.57</v>
      </c>
      <c r="BI7">
        <v>0.48</v>
      </c>
      <c r="BJ7">
        <v>1.01</v>
      </c>
      <c r="BK7">
        <v>0.93</v>
      </c>
      <c r="BL7">
        <v>0.61</v>
      </c>
      <c r="BM7">
        <v>0</v>
      </c>
      <c r="BN7">
        <v>0.97</v>
      </c>
      <c r="BO7">
        <v>0</v>
      </c>
      <c r="BP7">
        <v>81.16</v>
      </c>
      <c r="BQ7">
        <v>40.58</v>
      </c>
      <c r="BR7">
        <v>7.58</v>
      </c>
      <c r="BS7">
        <v>190.93</v>
      </c>
      <c r="BT7">
        <v>48.31</v>
      </c>
      <c r="BU7">
        <v>0.4</v>
      </c>
      <c r="BV7">
        <v>0</v>
      </c>
      <c r="BW7">
        <v>0</v>
      </c>
    </row>
    <row r="8" spans="1:75">
      <c r="A8" t="s">
        <v>244</v>
      </c>
      <c r="B8" t="s">
        <v>341</v>
      </c>
      <c r="C8" t="s">
        <v>237</v>
      </c>
      <c r="G8" t="s">
        <v>50</v>
      </c>
      <c r="H8" s="115">
        <v>1183.6000000000001</v>
      </c>
      <c r="I8" s="88">
        <v>327.47999999999996</v>
      </c>
      <c r="J8" s="88">
        <v>369.17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60.39</v>
      </c>
      <c r="AC8">
        <v>98.55</v>
      </c>
      <c r="AD8">
        <v>49.76</v>
      </c>
      <c r="AE8">
        <v>16.809999999999999</v>
      </c>
      <c r="AF8">
        <v>74.739999999999995</v>
      </c>
      <c r="AG8">
        <v>25</v>
      </c>
      <c r="AH8">
        <v>0</v>
      </c>
      <c r="AI8">
        <v>100.49</v>
      </c>
      <c r="AJ8">
        <v>0</v>
      </c>
      <c r="AK8">
        <v>0</v>
      </c>
      <c r="AL8">
        <v>25.02</v>
      </c>
      <c r="AM8">
        <v>22.92</v>
      </c>
      <c r="AN8">
        <v>193.24</v>
      </c>
      <c r="AO8">
        <v>24.88</v>
      </c>
      <c r="AP8">
        <v>25.02</v>
      </c>
      <c r="AQ8">
        <v>56.09</v>
      </c>
      <c r="AR8">
        <v>119.31</v>
      </c>
      <c r="AS8">
        <v>136.96</v>
      </c>
      <c r="AT8">
        <v>49.76</v>
      </c>
      <c r="AU8">
        <v>41.74</v>
      </c>
      <c r="AV8">
        <v>24.88</v>
      </c>
      <c r="AW8">
        <v>14.49</v>
      </c>
      <c r="AX8">
        <v>99.84</v>
      </c>
      <c r="AY8">
        <v>18.7</v>
      </c>
      <c r="AZ8">
        <v>0</v>
      </c>
      <c r="BA8">
        <v>21.81</v>
      </c>
      <c r="BB8">
        <v>48.92</v>
      </c>
      <c r="BC8">
        <v>14.49</v>
      </c>
      <c r="BD8">
        <v>13.91</v>
      </c>
      <c r="BE8">
        <v>71.67</v>
      </c>
      <c r="BF8">
        <v>22.82</v>
      </c>
      <c r="BG8">
        <v>4.03</v>
      </c>
      <c r="BH8">
        <v>28.57</v>
      </c>
      <c r="BI8">
        <v>0.48</v>
      </c>
      <c r="BJ8">
        <v>1.01</v>
      </c>
      <c r="BK8">
        <v>0.93</v>
      </c>
      <c r="BL8">
        <v>0.61</v>
      </c>
      <c r="BM8">
        <v>0</v>
      </c>
      <c r="BN8">
        <v>0.97</v>
      </c>
      <c r="BO8">
        <v>0</v>
      </c>
      <c r="BP8">
        <v>81.16</v>
      </c>
      <c r="BQ8">
        <v>40.58</v>
      </c>
      <c r="BR8">
        <v>7.58</v>
      </c>
      <c r="BS8">
        <v>190.93</v>
      </c>
      <c r="BT8">
        <v>48.31</v>
      </c>
      <c r="BU8">
        <v>0.4</v>
      </c>
      <c r="BV8">
        <v>0</v>
      </c>
      <c r="BW8">
        <v>0</v>
      </c>
    </row>
    <row r="9" spans="1:75">
      <c r="A9" t="s">
        <v>245</v>
      </c>
      <c r="B9" t="s">
        <v>361</v>
      </c>
      <c r="C9" t="s">
        <v>238</v>
      </c>
      <c r="G9" t="s">
        <v>51</v>
      </c>
      <c r="H9" s="115">
        <v>1183.6000000000001</v>
      </c>
      <c r="I9" s="88">
        <v>327.47999999999996</v>
      </c>
      <c r="J9" s="88">
        <v>369.17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60.39</v>
      </c>
      <c r="AC9">
        <v>98.55</v>
      </c>
      <c r="AD9">
        <v>49.76</v>
      </c>
      <c r="AE9">
        <v>16.809999999999999</v>
      </c>
      <c r="AF9">
        <v>74.739999999999995</v>
      </c>
      <c r="AG9">
        <v>25</v>
      </c>
      <c r="AH9">
        <v>0</v>
      </c>
      <c r="AI9">
        <v>100.49</v>
      </c>
      <c r="AJ9">
        <v>0</v>
      </c>
      <c r="AK9">
        <v>0</v>
      </c>
      <c r="AL9">
        <v>25.02</v>
      </c>
      <c r="AM9">
        <v>22.92</v>
      </c>
      <c r="AN9">
        <v>193.24</v>
      </c>
      <c r="AO9">
        <v>24.88</v>
      </c>
      <c r="AP9">
        <v>25.02</v>
      </c>
      <c r="AQ9">
        <v>56.09</v>
      </c>
      <c r="AR9">
        <v>119.31</v>
      </c>
      <c r="AS9">
        <v>136.96</v>
      </c>
      <c r="AT9">
        <v>49.76</v>
      </c>
      <c r="AU9">
        <v>41.74</v>
      </c>
      <c r="AV9">
        <v>24.88</v>
      </c>
      <c r="AW9">
        <v>14.49</v>
      </c>
      <c r="AX9">
        <v>99.84</v>
      </c>
      <c r="AY9">
        <v>18.7</v>
      </c>
      <c r="AZ9">
        <v>0</v>
      </c>
      <c r="BA9">
        <v>21.81</v>
      </c>
      <c r="BB9">
        <v>48.92</v>
      </c>
      <c r="BC9">
        <v>14.49</v>
      </c>
      <c r="BD9">
        <v>13.91</v>
      </c>
      <c r="BE9">
        <v>71.67</v>
      </c>
      <c r="BF9">
        <v>22.82</v>
      </c>
      <c r="BG9">
        <v>4.03</v>
      </c>
      <c r="BH9">
        <v>28.57</v>
      </c>
      <c r="BI9">
        <v>0.48</v>
      </c>
      <c r="BJ9">
        <v>1.01</v>
      </c>
      <c r="BK9">
        <v>0.93</v>
      </c>
      <c r="BL9">
        <v>0.61</v>
      </c>
      <c r="BM9">
        <v>0</v>
      </c>
      <c r="BN9">
        <v>0.97</v>
      </c>
      <c r="BO9">
        <v>0</v>
      </c>
      <c r="BP9">
        <v>81.16</v>
      </c>
      <c r="BQ9">
        <v>40.58</v>
      </c>
      <c r="BR9">
        <v>7.58</v>
      </c>
      <c r="BS9">
        <v>190.93</v>
      </c>
      <c r="BT9">
        <v>48.31</v>
      </c>
      <c r="BU9">
        <v>0.4</v>
      </c>
      <c r="BV9">
        <v>0</v>
      </c>
      <c r="BW9">
        <v>0</v>
      </c>
    </row>
    <row r="10" spans="1:75">
      <c r="A10" t="s">
        <v>266</v>
      </c>
      <c r="C10" t="s">
        <v>239</v>
      </c>
      <c r="G10" t="s">
        <v>52</v>
      </c>
      <c r="H10" s="115">
        <v>1183.6000000000001</v>
      </c>
      <c r="I10" s="88">
        <v>327.47999999999996</v>
      </c>
      <c r="J10" s="88">
        <v>369.17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60.39</v>
      </c>
      <c r="AC10">
        <v>98.55</v>
      </c>
      <c r="AD10">
        <v>49.76</v>
      </c>
      <c r="AE10">
        <v>16.809999999999999</v>
      </c>
      <c r="AF10">
        <v>74.739999999999995</v>
      </c>
      <c r="AG10">
        <v>25</v>
      </c>
      <c r="AH10">
        <v>0</v>
      </c>
      <c r="AI10">
        <v>100.49</v>
      </c>
      <c r="AJ10">
        <v>0</v>
      </c>
      <c r="AK10">
        <v>0</v>
      </c>
      <c r="AL10">
        <v>25.02</v>
      </c>
      <c r="AM10">
        <v>22.92</v>
      </c>
      <c r="AN10">
        <v>193.24</v>
      </c>
      <c r="AO10">
        <v>24.88</v>
      </c>
      <c r="AP10">
        <v>25.02</v>
      </c>
      <c r="AQ10">
        <v>56.09</v>
      </c>
      <c r="AR10">
        <v>119.31</v>
      </c>
      <c r="AS10">
        <v>136.96</v>
      </c>
      <c r="AT10">
        <v>49.76</v>
      </c>
      <c r="AU10">
        <v>41.74</v>
      </c>
      <c r="AV10">
        <v>24.88</v>
      </c>
      <c r="AW10">
        <v>14.49</v>
      </c>
      <c r="AX10">
        <v>99.84</v>
      </c>
      <c r="AY10">
        <v>18.7</v>
      </c>
      <c r="AZ10">
        <v>0</v>
      </c>
      <c r="BA10">
        <v>21.81</v>
      </c>
      <c r="BB10">
        <v>48.92</v>
      </c>
      <c r="BC10">
        <v>14.49</v>
      </c>
      <c r="BD10">
        <v>13.91</v>
      </c>
      <c r="BE10">
        <v>71.67</v>
      </c>
      <c r="BF10">
        <v>22.82</v>
      </c>
      <c r="BG10">
        <v>4.03</v>
      </c>
      <c r="BH10">
        <v>28.57</v>
      </c>
      <c r="BI10">
        <v>0.48</v>
      </c>
      <c r="BJ10">
        <v>1.01</v>
      </c>
      <c r="BK10">
        <v>0.93</v>
      </c>
      <c r="BL10">
        <v>0.61</v>
      </c>
      <c r="BM10">
        <v>0</v>
      </c>
      <c r="BN10">
        <v>0.97</v>
      </c>
      <c r="BO10">
        <v>0</v>
      </c>
      <c r="BP10">
        <v>81.16</v>
      </c>
      <c r="BQ10">
        <v>40.58</v>
      </c>
      <c r="BR10">
        <v>7.58</v>
      </c>
      <c r="BS10">
        <v>190.93</v>
      </c>
      <c r="BT10">
        <v>48.31</v>
      </c>
      <c r="BU10">
        <v>0.4</v>
      </c>
      <c r="BV10">
        <v>0</v>
      </c>
      <c r="BW10">
        <v>0</v>
      </c>
    </row>
    <row r="11" spans="1:75">
      <c r="A11" t="s">
        <v>246</v>
      </c>
      <c r="C11" t="s">
        <v>342</v>
      </c>
      <c r="G11" t="s">
        <v>53</v>
      </c>
      <c r="H11" s="115">
        <v>1183.81</v>
      </c>
      <c r="I11" s="88">
        <v>327.47999999999996</v>
      </c>
      <c r="J11" s="88">
        <v>369.08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60.39</v>
      </c>
      <c r="AC11">
        <v>98.55</v>
      </c>
      <c r="AD11">
        <v>49.76</v>
      </c>
      <c r="AE11">
        <v>16.809999999999999</v>
      </c>
      <c r="AF11">
        <v>74.739999999999995</v>
      </c>
      <c r="AG11">
        <v>25</v>
      </c>
      <c r="AH11">
        <v>0</v>
      </c>
      <c r="AI11">
        <v>100.49</v>
      </c>
      <c r="AJ11">
        <v>0</v>
      </c>
      <c r="AK11">
        <v>0</v>
      </c>
      <c r="AL11">
        <v>25.02</v>
      </c>
      <c r="AM11">
        <v>22.92</v>
      </c>
      <c r="AN11">
        <v>193.24</v>
      </c>
      <c r="AO11">
        <v>24.88</v>
      </c>
      <c r="AP11">
        <v>25.02</v>
      </c>
      <c r="AQ11">
        <v>56.09</v>
      </c>
      <c r="AR11">
        <v>119.31</v>
      </c>
      <c r="AS11">
        <v>136.96</v>
      </c>
      <c r="AT11">
        <v>49.76</v>
      </c>
      <c r="AU11">
        <v>41.74</v>
      </c>
      <c r="AV11">
        <v>24.88</v>
      </c>
      <c r="AW11">
        <v>14.49</v>
      </c>
      <c r="AX11">
        <v>99.84</v>
      </c>
      <c r="AY11">
        <v>18.7</v>
      </c>
      <c r="AZ11">
        <v>0</v>
      </c>
      <c r="BA11">
        <v>21.81</v>
      </c>
      <c r="BB11">
        <v>48.92</v>
      </c>
      <c r="BC11">
        <v>14.49</v>
      </c>
      <c r="BD11">
        <v>13.91</v>
      </c>
      <c r="BE11">
        <v>71.67</v>
      </c>
      <c r="BF11">
        <v>22.82</v>
      </c>
      <c r="BG11">
        <v>4.03</v>
      </c>
      <c r="BH11">
        <v>28.57</v>
      </c>
      <c r="BI11">
        <v>0.48</v>
      </c>
      <c r="BJ11">
        <v>1.01</v>
      </c>
      <c r="BK11">
        <v>0.93</v>
      </c>
      <c r="BL11">
        <v>0.61</v>
      </c>
      <c r="BM11">
        <v>0</v>
      </c>
      <c r="BN11">
        <v>0.97</v>
      </c>
      <c r="BO11">
        <v>0</v>
      </c>
      <c r="BP11">
        <v>81.16</v>
      </c>
      <c r="BQ11">
        <v>40.58</v>
      </c>
      <c r="BR11">
        <v>7.49</v>
      </c>
      <c r="BS11">
        <v>190.93</v>
      </c>
      <c r="BT11">
        <v>48.31</v>
      </c>
      <c r="BU11">
        <v>0.61</v>
      </c>
      <c r="BV11">
        <v>0</v>
      </c>
      <c r="BW11">
        <v>0</v>
      </c>
    </row>
    <row r="12" spans="1:75">
      <c r="A12" t="s">
        <v>247</v>
      </c>
      <c r="C12" t="s">
        <v>362</v>
      </c>
      <c r="G12" t="s">
        <v>54</v>
      </c>
      <c r="H12" s="115">
        <v>1183.81</v>
      </c>
      <c r="I12" s="88">
        <v>327.47999999999996</v>
      </c>
      <c r="J12" s="88">
        <v>369.08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60.39</v>
      </c>
      <c r="AC12">
        <v>98.55</v>
      </c>
      <c r="AD12">
        <v>49.76</v>
      </c>
      <c r="AE12">
        <v>16.809999999999999</v>
      </c>
      <c r="AF12">
        <v>74.739999999999995</v>
      </c>
      <c r="AG12">
        <v>25</v>
      </c>
      <c r="AH12">
        <v>0</v>
      </c>
      <c r="AI12">
        <v>100.49</v>
      </c>
      <c r="AJ12">
        <v>0</v>
      </c>
      <c r="AK12">
        <v>0</v>
      </c>
      <c r="AL12">
        <v>25.02</v>
      </c>
      <c r="AM12">
        <v>22.92</v>
      </c>
      <c r="AN12">
        <v>193.24</v>
      </c>
      <c r="AO12">
        <v>24.88</v>
      </c>
      <c r="AP12">
        <v>25.02</v>
      </c>
      <c r="AQ12">
        <v>56.09</v>
      </c>
      <c r="AR12">
        <v>119.31</v>
      </c>
      <c r="AS12">
        <v>136.96</v>
      </c>
      <c r="AT12">
        <v>49.76</v>
      </c>
      <c r="AU12">
        <v>41.74</v>
      </c>
      <c r="AV12">
        <v>24.88</v>
      </c>
      <c r="AW12">
        <v>14.49</v>
      </c>
      <c r="AX12">
        <v>99.84</v>
      </c>
      <c r="AY12">
        <v>18.7</v>
      </c>
      <c r="AZ12">
        <v>0</v>
      </c>
      <c r="BA12">
        <v>21.81</v>
      </c>
      <c r="BB12">
        <v>48.92</v>
      </c>
      <c r="BC12">
        <v>14.49</v>
      </c>
      <c r="BD12">
        <v>13.91</v>
      </c>
      <c r="BE12">
        <v>71.67</v>
      </c>
      <c r="BF12">
        <v>22.82</v>
      </c>
      <c r="BG12">
        <v>4.03</v>
      </c>
      <c r="BH12">
        <v>28.57</v>
      </c>
      <c r="BI12">
        <v>0.48</v>
      </c>
      <c r="BJ12">
        <v>1.01</v>
      </c>
      <c r="BK12">
        <v>0.93</v>
      </c>
      <c r="BL12">
        <v>0.61</v>
      </c>
      <c r="BM12">
        <v>0</v>
      </c>
      <c r="BN12">
        <v>0.97</v>
      </c>
      <c r="BO12">
        <v>0</v>
      </c>
      <c r="BP12">
        <v>81.16</v>
      </c>
      <c r="BQ12">
        <v>40.58</v>
      </c>
      <c r="BR12">
        <v>7.49</v>
      </c>
      <c r="BS12">
        <v>190.93</v>
      </c>
      <c r="BT12">
        <v>48.31</v>
      </c>
      <c r="BU12">
        <v>0.61</v>
      </c>
      <c r="BV12">
        <v>0</v>
      </c>
      <c r="BW12">
        <v>0</v>
      </c>
    </row>
    <row r="13" spans="1:75">
      <c r="A13" t="s">
        <v>248</v>
      </c>
      <c r="G13" t="s">
        <v>55</v>
      </c>
      <c r="H13" s="115">
        <v>1183.81</v>
      </c>
      <c r="I13" s="88">
        <v>327.47999999999996</v>
      </c>
      <c r="J13" s="88">
        <v>369.08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60.39</v>
      </c>
      <c r="AC13">
        <v>98.55</v>
      </c>
      <c r="AD13">
        <v>49.76</v>
      </c>
      <c r="AE13">
        <v>16.809999999999999</v>
      </c>
      <c r="AF13">
        <v>74.739999999999995</v>
      </c>
      <c r="AG13">
        <v>25</v>
      </c>
      <c r="AH13">
        <v>0</v>
      </c>
      <c r="AI13">
        <v>100.49</v>
      </c>
      <c r="AJ13">
        <v>0</v>
      </c>
      <c r="AK13">
        <v>0</v>
      </c>
      <c r="AL13">
        <v>25.02</v>
      </c>
      <c r="AM13">
        <v>22.92</v>
      </c>
      <c r="AN13">
        <v>193.24</v>
      </c>
      <c r="AO13">
        <v>24.88</v>
      </c>
      <c r="AP13">
        <v>25.02</v>
      </c>
      <c r="AQ13">
        <v>56.09</v>
      </c>
      <c r="AR13">
        <v>119.31</v>
      </c>
      <c r="AS13">
        <v>136.96</v>
      </c>
      <c r="AT13">
        <v>49.76</v>
      </c>
      <c r="AU13">
        <v>41.74</v>
      </c>
      <c r="AV13">
        <v>24.88</v>
      </c>
      <c r="AW13">
        <v>14.49</v>
      </c>
      <c r="AX13">
        <v>99.84</v>
      </c>
      <c r="AY13">
        <v>18.7</v>
      </c>
      <c r="AZ13">
        <v>0</v>
      </c>
      <c r="BA13">
        <v>21.81</v>
      </c>
      <c r="BB13">
        <v>48.92</v>
      </c>
      <c r="BC13">
        <v>14.49</v>
      </c>
      <c r="BD13">
        <v>13.91</v>
      </c>
      <c r="BE13">
        <v>71.67</v>
      </c>
      <c r="BF13">
        <v>22.82</v>
      </c>
      <c r="BG13">
        <v>4.03</v>
      </c>
      <c r="BH13">
        <v>28.57</v>
      </c>
      <c r="BI13">
        <v>0.48</v>
      </c>
      <c r="BJ13">
        <v>1.01</v>
      </c>
      <c r="BK13">
        <v>0.93</v>
      </c>
      <c r="BL13">
        <v>0.61</v>
      </c>
      <c r="BM13">
        <v>0</v>
      </c>
      <c r="BN13">
        <v>0.97</v>
      </c>
      <c r="BO13">
        <v>0</v>
      </c>
      <c r="BP13">
        <v>81.16</v>
      </c>
      <c r="BQ13">
        <v>40.58</v>
      </c>
      <c r="BR13">
        <v>7.49</v>
      </c>
      <c r="BS13">
        <v>190.93</v>
      </c>
      <c r="BT13">
        <v>48.31</v>
      </c>
      <c r="BU13">
        <v>0.61</v>
      </c>
      <c r="BV13">
        <v>0</v>
      </c>
      <c r="BW13">
        <v>0</v>
      </c>
    </row>
    <row r="14" spans="1:75">
      <c r="A14" t="s">
        <v>249</v>
      </c>
      <c r="G14" t="s">
        <v>56</v>
      </c>
      <c r="H14" s="115">
        <v>1183.81</v>
      </c>
      <c r="I14" s="88">
        <v>327.47999999999996</v>
      </c>
      <c r="J14" s="88">
        <v>369.08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60.39</v>
      </c>
      <c r="AC14">
        <v>98.55</v>
      </c>
      <c r="AD14">
        <v>49.76</v>
      </c>
      <c r="AE14">
        <v>16.809999999999999</v>
      </c>
      <c r="AF14">
        <v>74.739999999999995</v>
      </c>
      <c r="AG14">
        <v>25</v>
      </c>
      <c r="AH14">
        <v>0</v>
      </c>
      <c r="AI14">
        <v>100.49</v>
      </c>
      <c r="AJ14">
        <v>0</v>
      </c>
      <c r="AK14">
        <v>0</v>
      </c>
      <c r="AL14">
        <v>25.02</v>
      </c>
      <c r="AM14">
        <v>22.92</v>
      </c>
      <c r="AN14">
        <v>193.24</v>
      </c>
      <c r="AO14">
        <v>24.88</v>
      </c>
      <c r="AP14">
        <v>25.02</v>
      </c>
      <c r="AQ14">
        <v>56.09</v>
      </c>
      <c r="AR14">
        <v>119.31</v>
      </c>
      <c r="AS14">
        <v>136.96</v>
      </c>
      <c r="AT14">
        <v>49.76</v>
      </c>
      <c r="AU14">
        <v>41.74</v>
      </c>
      <c r="AV14">
        <v>24.88</v>
      </c>
      <c r="AW14">
        <v>14.49</v>
      </c>
      <c r="AX14">
        <v>99.84</v>
      </c>
      <c r="AY14">
        <v>18.7</v>
      </c>
      <c r="AZ14">
        <v>0</v>
      </c>
      <c r="BA14">
        <v>21.81</v>
      </c>
      <c r="BB14">
        <v>48.92</v>
      </c>
      <c r="BC14">
        <v>14.49</v>
      </c>
      <c r="BD14">
        <v>13.91</v>
      </c>
      <c r="BE14">
        <v>71.67</v>
      </c>
      <c r="BF14">
        <v>22.82</v>
      </c>
      <c r="BG14">
        <v>4.03</v>
      </c>
      <c r="BH14">
        <v>28.57</v>
      </c>
      <c r="BI14">
        <v>0.48</v>
      </c>
      <c r="BJ14">
        <v>1.01</v>
      </c>
      <c r="BK14">
        <v>0.93</v>
      </c>
      <c r="BL14">
        <v>0.61</v>
      </c>
      <c r="BM14">
        <v>0</v>
      </c>
      <c r="BN14">
        <v>0.97</v>
      </c>
      <c r="BO14">
        <v>0</v>
      </c>
      <c r="BP14">
        <v>81.16</v>
      </c>
      <c r="BQ14">
        <v>40.58</v>
      </c>
      <c r="BR14">
        <v>7.49</v>
      </c>
      <c r="BS14">
        <v>190.93</v>
      </c>
      <c r="BT14">
        <v>48.31</v>
      </c>
      <c r="BU14">
        <v>0.61</v>
      </c>
      <c r="BV14">
        <v>0</v>
      </c>
      <c r="BW14">
        <v>0</v>
      </c>
    </row>
    <row r="15" spans="1:75">
      <c r="A15" t="s">
        <v>250</v>
      </c>
      <c r="G15" t="s">
        <v>57</v>
      </c>
      <c r="H15" s="115">
        <v>1012.1799999999998</v>
      </c>
      <c r="I15" s="88">
        <v>310.19</v>
      </c>
      <c r="J15" s="88">
        <v>369.08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60.39</v>
      </c>
      <c r="AC15">
        <v>0</v>
      </c>
      <c r="AD15">
        <v>49.76</v>
      </c>
      <c r="AE15">
        <v>16.809999999999999</v>
      </c>
      <c r="AF15">
        <v>74.739999999999995</v>
      </c>
      <c r="AG15">
        <v>25</v>
      </c>
      <c r="AH15">
        <v>0</v>
      </c>
      <c r="AI15">
        <v>100.49</v>
      </c>
      <c r="AJ15">
        <v>0</v>
      </c>
      <c r="AK15">
        <v>0</v>
      </c>
      <c r="AL15">
        <v>25.02</v>
      </c>
      <c r="AM15">
        <v>0</v>
      </c>
      <c r="AN15">
        <v>193.24</v>
      </c>
      <c r="AO15">
        <v>24.88</v>
      </c>
      <c r="AP15">
        <v>0</v>
      </c>
      <c r="AQ15">
        <v>56.09</v>
      </c>
      <c r="AR15">
        <v>119.31</v>
      </c>
      <c r="AS15">
        <v>136.96</v>
      </c>
      <c r="AT15">
        <v>49.76</v>
      </c>
      <c r="AU15">
        <v>41.74</v>
      </c>
      <c r="AV15">
        <v>0</v>
      </c>
      <c r="AW15">
        <v>14.49</v>
      </c>
      <c r="AX15">
        <v>99.84</v>
      </c>
      <c r="AY15">
        <v>18.7</v>
      </c>
      <c r="AZ15">
        <v>0</v>
      </c>
      <c r="BA15">
        <v>21.81</v>
      </c>
      <c r="BB15">
        <v>48.92</v>
      </c>
      <c r="BC15">
        <v>14.49</v>
      </c>
      <c r="BD15">
        <v>13.91</v>
      </c>
      <c r="BE15">
        <v>54.38</v>
      </c>
      <c r="BF15">
        <v>22.82</v>
      </c>
      <c r="BG15">
        <v>4.03</v>
      </c>
      <c r="BH15">
        <v>28.57</v>
      </c>
      <c r="BI15">
        <v>0.43</v>
      </c>
      <c r="BJ15">
        <v>1.01</v>
      </c>
      <c r="BK15">
        <v>0.93</v>
      </c>
      <c r="BL15">
        <v>0.61</v>
      </c>
      <c r="BM15">
        <v>0</v>
      </c>
      <c r="BN15">
        <v>0.97</v>
      </c>
      <c r="BO15">
        <v>0</v>
      </c>
      <c r="BP15">
        <v>81.16</v>
      </c>
      <c r="BQ15">
        <v>40.58</v>
      </c>
      <c r="BR15">
        <v>7.49</v>
      </c>
      <c r="BS15">
        <v>190.93</v>
      </c>
      <c r="BT15">
        <v>48.31</v>
      </c>
      <c r="BU15">
        <v>0.4</v>
      </c>
      <c r="BV15">
        <v>0</v>
      </c>
      <c r="BW15">
        <v>0</v>
      </c>
    </row>
    <row r="16" spans="1:75">
      <c r="A16" t="s">
        <v>251</v>
      </c>
      <c r="G16" t="s">
        <v>58</v>
      </c>
      <c r="H16" s="115">
        <v>1012.1799999999998</v>
      </c>
      <c r="I16" s="88">
        <v>310.19</v>
      </c>
      <c r="J16" s="88">
        <v>369.08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60.39</v>
      </c>
      <c r="AC16">
        <v>0</v>
      </c>
      <c r="AD16">
        <v>49.76</v>
      </c>
      <c r="AE16">
        <v>16.809999999999999</v>
      </c>
      <c r="AF16">
        <v>74.739999999999995</v>
      </c>
      <c r="AG16">
        <v>25</v>
      </c>
      <c r="AH16">
        <v>0</v>
      </c>
      <c r="AI16">
        <v>100.49</v>
      </c>
      <c r="AJ16">
        <v>0</v>
      </c>
      <c r="AK16">
        <v>0</v>
      </c>
      <c r="AL16">
        <v>25.02</v>
      </c>
      <c r="AM16">
        <v>0</v>
      </c>
      <c r="AN16">
        <v>193.24</v>
      </c>
      <c r="AO16">
        <v>24.88</v>
      </c>
      <c r="AP16">
        <v>0</v>
      </c>
      <c r="AQ16">
        <v>56.09</v>
      </c>
      <c r="AR16">
        <v>119.31</v>
      </c>
      <c r="AS16">
        <v>136.96</v>
      </c>
      <c r="AT16">
        <v>49.76</v>
      </c>
      <c r="AU16">
        <v>41.74</v>
      </c>
      <c r="AV16">
        <v>0</v>
      </c>
      <c r="AW16">
        <v>14.49</v>
      </c>
      <c r="AX16">
        <v>99.84</v>
      </c>
      <c r="AY16">
        <v>18.7</v>
      </c>
      <c r="AZ16">
        <v>0</v>
      </c>
      <c r="BA16">
        <v>21.81</v>
      </c>
      <c r="BB16">
        <v>48.92</v>
      </c>
      <c r="BC16">
        <v>14.49</v>
      </c>
      <c r="BD16">
        <v>13.91</v>
      </c>
      <c r="BE16">
        <v>54.38</v>
      </c>
      <c r="BF16">
        <v>22.82</v>
      </c>
      <c r="BG16">
        <v>4.03</v>
      </c>
      <c r="BH16">
        <v>28.57</v>
      </c>
      <c r="BI16">
        <v>0.43</v>
      </c>
      <c r="BJ16">
        <v>1.01</v>
      </c>
      <c r="BK16">
        <v>0.93</v>
      </c>
      <c r="BL16">
        <v>0.61</v>
      </c>
      <c r="BM16">
        <v>0</v>
      </c>
      <c r="BN16">
        <v>0.97</v>
      </c>
      <c r="BO16">
        <v>0</v>
      </c>
      <c r="BP16">
        <v>81.16</v>
      </c>
      <c r="BQ16">
        <v>40.58</v>
      </c>
      <c r="BR16">
        <v>7.49</v>
      </c>
      <c r="BS16">
        <v>190.93</v>
      </c>
      <c r="BT16">
        <v>48.31</v>
      </c>
      <c r="BU16">
        <v>0.4</v>
      </c>
      <c r="BV16">
        <v>0</v>
      </c>
      <c r="BW16">
        <v>0</v>
      </c>
    </row>
    <row r="17" spans="1:75">
      <c r="A17" t="s">
        <v>252</v>
      </c>
      <c r="G17" t="s">
        <v>59</v>
      </c>
      <c r="H17" s="115">
        <v>1012.1799999999998</v>
      </c>
      <c r="I17" s="88">
        <v>310.19</v>
      </c>
      <c r="J17" s="88">
        <v>369.08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60.39</v>
      </c>
      <c r="AC17">
        <v>0</v>
      </c>
      <c r="AD17">
        <v>49.76</v>
      </c>
      <c r="AE17">
        <v>16.809999999999999</v>
      </c>
      <c r="AF17">
        <v>74.739999999999995</v>
      </c>
      <c r="AG17">
        <v>25</v>
      </c>
      <c r="AH17">
        <v>0</v>
      </c>
      <c r="AI17">
        <v>100.49</v>
      </c>
      <c r="AJ17">
        <v>0</v>
      </c>
      <c r="AK17">
        <v>0</v>
      </c>
      <c r="AL17">
        <v>25.02</v>
      </c>
      <c r="AM17">
        <v>0</v>
      </c>
      <c r="AN17">
        <v>193.24</v>
      </c>
      <c r="AO17">
        <v>24.88</v>
      </c>
      <c r="AP17">
        <v>0</v>
      </c>
      <c r="AQ17">
        <v>56.09</v>
      </c>
      <c r="AR17">
        <v>119.31</v>
      </c>
      <c r="AS17">
        <v>136.96</v>
      </c>
      <c r="AT17">
        <v>49.76</v>
      </c>
      <c r="AU17">
        <v>41.74</v>
      </c>
      <c r="AV17">
        <v>0</v>
      </c>
      <c r="AW17">
        <v>14.49</v>
      </c>
      <c r="AX17">
        <v>99.84</v>
      </c>
      <c r="AY17">
        <v>18.7</v>
      </c>
      <c r="AZ17">
        <v>0</v>
      </c>
      <c r="BA17">
        <v>21.81</v>
      </c>
      <c r="BB17">
        <v>48.92</v>
      </c>
      <c r="BC17">
        <v>14.49</v>
      </c>
      <c r="BD17">
        <v>13.91</v>
      </c>
      <c r="BE17">
        <v>54.38</v>
      </c>
      <c r="BF17">
        <v>22.82</v>
      </c>
      <c r="BG17">
        <v>4.03</v>
      </c>
      <c r="BH17">
        <v>28.57</v>
      </c>
      <c r="BI17">
        <v>0.43</v>
      </c>
      <c r="BJ17">
        <v>1.01</v>
      </c>
      <c r="BK17">
        <v>0.93</v>
      </c>
      <c r="BL17">
        <v>0.61</v>
      </c>
      <c r="BM17">
        <v>0</v>
      </c>
      <c r="BN17">
        <v>0.97</v>
      </c>
      <c r="BO17">
        <v>0</v>
      </c>
      <c r="BP17">
        <v>81.16</v>
      </c>
      <c r="BQ17">
        <v>40.58</v>
      </c>
      <c r="BR17">
        <v>7.49</v>
      </c>
      <c r="BS17">
        <v>190.93</v>
      </c>
      <c r="BT17">
        <v>48.31</v>
      </c>
      <c r="BU17">
        <v>0.4</v>
      </c>
      <c r="BV17">
        <v>0</v>
      </c>
      <c r="BW17">
        <v>0</v>
      </c>
    </row>
    <row r="18" spans="1:75">
      <c r="A18" t="s">
        <v>253</v>
      </c>
      <c r="G18" t="s">
        <v>60</v>
      </c>
      <c r="H18" s="115">
        <v>1012.1799999999998</v>
      </c>
      <c r="I18" s="88">
        <v>310.19</v>
      </c>
      <c r="J18" s="88">
        <v>369.08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60.39</v>
      </c>
      <c r="AC18">
        <v>0</v>
      </c>
      <c r="AD18">
        <v>49.76</v>
      </c>
      <c r="AE18">
        <v>16.809999999999999</v>
      </c>
      <c r="AF18">
        <v>74.739999999999995</v>
      </c>
      <c r="AG18">
        <v>25</v>
      </c>
      <c r="AH18">
        <v>0</v>
      </c>
      <c r="AI18">
        <v>100.49</v>
      </c>
      <c r="AJ18">
        <v>0</v>
      </c>
      <c r="AK18">
        <v>0</v>
      </c>
      <c r="AL18">
        <v>25.02</v>
      </c>
      <c r="AM18">
        <v>0</v>
      </c>
      <c r="AN18">
        <v>193.24</v>
      </c>
      <c r="AO18">
        <v>24.88</v>
      </c>
      <c r="AP18">
        <v>0</v>
      </c>
      <c r="AQ18">
        <v>56.09</v>
      </c>
      <c r="AR18">
        <v>119.31</v>
      </c>
      <c r="AS18">
        <v>136.96</v>
      </c>
      <c r="AT18">
        <v>49.76</v>
      </c>
      <c r="AU18">
        <v>41.74</v>
      </c>
      <c r="AV18">
        <v>0</v>
      </c>
      <c r="AW18">
        <v>14.49</v>
      </c>
      <c r="AX18">
        <v>99.84</v>
      </c>
      <c r="AY18">
        <v>18.7</v>
      </c>
      <c r="AZ18">
        <v>0</v>
      </c>
      <c r="BA18">
        <v>21.81</v>
      </c>
      <c r="BB18">
        <v>48.92</v>
      </c>
      <c r="BC18">
        <v>14.49</v>
      </c>
      <c r="BD18">
        <v>13.91</v>
      </c>
      <c r="BE18">
        <v>54.38</v>
      </c>
      <c r="BF18">
        <v>22.82</v>
      </c>
      <c r="BG18">
        <v>4.03</v>
      </c>
      <c r="BH18">
        <v>28.57</v>
      </c>
      <c r="BI18">
        <v>0.43</v>
      </c>
      <c r="BJ18">
        <v>1.01</v>
      </c>
      <c r="BK18">
        <v>0.93</v>
      </c>
      <c r="BL18">
        <v>0.61</v>
      </c>
      <c r="BM18">
        <v>0</v>
      </c>
      <c r="BN18">
        <v>0.97</v>
      </c>
      <c r="BO18">
        <v>0</v>
      </c>
      <c r="BP18">
        <v>81.16</v>
      </c>
      <c r="BQ18">
        <v>40.58</v>
      </c>
      <c r="BR18">
        <v>7.49</v>
      </c>
      <c r="BS18">
        <v>190.93</v>
      </c>
      <c r="BT18">
        <v>48.31</v>
      </c>
      <c r="BU18">
        <v>0.4</v>
      </c>
      <c r="BV18">
        <v>0</v>
      </c>
      <c r="BW18">
        <v>0</v>
      </c>
    </row>
    <row r="19" spans="1:75">
      <c r="A19" t="s">
        <v>267</v>
      </c>
      <c r="G19" t="s">
        <v>61</v>
      </c>
      <c r="H19" s="115">
        <v>893.07999999999993</v>
      </c>
      <c r="I19" s="88">
        <v>310.19</v>
      </c>
      <c r="J19" s="88">
        <v>368.97999999999996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60.39</v>
      </c>
      <c r="AC19">
        <v>0</v>
      </c>
      <c r="AD19">
        <v>49.76</v>
      </c>
      <c r="AE19">
        <v>16.809999999999999</v>
      </c>
      <c r="AF19">
        <v>74.739999999999995</v>
      </c>
      <c r="AG19">
        <v>25</v>
      </c>
      <c r="AH19">
        <v>0</v>
      </c>
      <c r="AI19">
        <v>100.49</v>
      </c>
      <c r="AJ19">
        <v>0</v>
      </c>
      <c r="AK19">
        <v>0</v>
      </c>
      <c r="AL19">
        <v>25.02</v>
      </c>
      <c r="AM19">
        <v>0</v>
      </c>
      <c r="AN19">
        <v>193.24</v>
      </c>
      <c r="AO19">
        <v>24.88</v>
      </c>
      <c r="AP19">
        <v>0</v>
      </c>
      <c r="AQ19">
        <v>56.09</v>
      </c>
      <c r="AR19">
        <v>0</v>
      </c>
      <c r="AS19">
        <v>136.96</v>
      </c>
      <c r="AT19">
        <v>49.76</v>
      </c>
      <c r="AU19">
        <v>41.74</v>
      </c>
      <c r="AV19">
        <v>0</v>
      </c>
      <c r="AW19">
        <v>14.49</v>
      </c>
      <c r="AX19">
        <v>99.84</v>
      </c>
      <c r="AY19">
        <v>18.7</v>
      </c>
      <c r="AZ19">
        <v>0</v>
      </c>
      <c r="BA19">
        <v>21.81</v>
      </c>
      <c r="BB19">
        <v>48.92</v>
      </c>
      <c r="BC19">
        <v>14.49</v>
      </c>
      <c r="BD19">
        <v>13.91</v>
      </c>
      <c r="BE19">
        <v>54.38</v>
      </c>
      <c r="BF19">
        <v>22.82</v>
      </c>
      <c r="BG19">
        <v>4.03</v>
      </c>
      <c r="BH19">
        <v>28.57</v>
      </c>
      <c r="BI19">
        <v>0.43</v>
      </c>
      <c r="BJ19">
        <v>1.01</v>
      </c>
      <c r="BK19">
        <v>0.93</v>
      </c>
      <c r="BL19">
        <v>0.61</v>
      </c>
      <c r="BM19">
        <v>0</v>
      </c>
      <c r="BN19">
        <v>0.97</v>
      </c>
      <c r="BO19">
        <v>0</v>
      </c>
      <c r="BP19">
        <v>81.16</v>
      </c>
      <c r="BQ19">
        <v>40.58</v>
      </c>
      <c r="BR19">
        <v>7.39</v>
      </c>
      <c r="BS19">
        <v>190.93</v>
      </c>
      <c r="BT19">
        <v>48.31</v>
      </c>
      <c r="BU19">
        <v>0.61</v>
      </c>
      <c r="BV19">
        <v>0</v>
      </c>
      <c r="BW19">
        <v>0</v>
      </c>
    </row>
    <row r="20" spans="1:75">
      <c r="A20" t="s">
        <v>268</v>
      </c>
      <c r="G20" t="s">
        <v>62</v>
      </c>
      <c r="H20" s="115">
        <v>893.07999999999993</v>
      </c>
      <c r="I20" s="88">
        <v>310.19</v>
      </c>
      <c r="J20" s="88">
        <v>368.97999999999996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60.39</v>
      </c>
      <c r="AC20">
        <v>0</v>
      </c>
      <c r="AD20">
        <v>49.76</v>
      </c>
      <c r="AE20">
        <v>16.809999999999999</v>
      </c>
      <c r="AF20">
        <v>74.739999999999995</v>
      </c>
      <c r="AG20">
        <v>25</v>
      </c>
      <c r="AH20">
        <v>0</v>
      </c>
      <c r="AI20">
        <v>100.49</v>
      </c>
      <c r="AJ20">
        <v>0</v>
      </c>
      <c r="AK20">
        <v>0</v>
      </c>
      <c r="AL20">
        <v>25.02</v>
      </c>
      <c r="AM20">
        <v>0</v>
      </c>
      <c r="AN20">
        <v>193.24</v>
      </c>
      <c r="AO20">
        <v>24.88</v>
      </c>
      <c r="AP20">
        <v>0</v>
      </c>
      <c r="AQ20">
        <v>56.09</v>
      </c>
      <c r="AR20">
        <v>0</v>
      </c>
      <c r="AS20">
        <v>136.96</v>
      </c>
      <c r="AT20">
        <v>49.76</v>
      </c>
      <c r="AU20">
        <v>41.74</v>
      </c>
      <c r="AV20">
        <v>0</v>
      </c>
      <c r="AW20">
        <v>14.49</v>
      </c>
      <c r="AX20">
        <v>99.84</v>
      </c>
      <c r="AY20">
        <v>18.7</v>
      </c>
      <c r="AZ20">
        <v>0</v>
      </c>
      <c r="BA20">
        <v>21.81</v>
      </c>
      <c r="BB20">
        <v>48.92</v>
      </c>
      <c r="BC20">
        <v>14.49</v>
      </c>
      <c r="BD20">
        <v>13.91</v>
      </c>
      <c r="BE20">
        <v>54.38</v>
      </c>
      <c r="BF20">
        <v>22.82</v>
      </c>
      <c r="BG20">
        <v>4.03</v>
      </c>
      <c r="BH20">
        <v>28.57</v>
      </c>
      <c r="BI20">
        <v>0.43</v>
      </c>
      <c r="BJ20">
        <v>1.01</v>
      </c>
      <c r="BK20">
        <v>0.93</v>
      </c>
      <c r="BL20">
        <v>0.61</v>
      </c>
      <c r="BM20">
        <v>0</v>
      </c>
      <c r="BN20">
        <v>0.97</v>
      </c>
      <c r="BO20">
        <v>0</v>
      </c>
      <c r="BP20">
        <v>81.16</v>
      </c>
      <c r="BQ20">
        <v>40.58</v>
      </c>
      <c r="BR20">
        <v>7.39</v>
      </c>
      <c r="BS20">
        <v>190.93</v>
      </c>
      <c r="BT20">
        <v>48.31</v>
      </c>
      <c r="BU20">
        <v>0.61</v>
      </c>
      <c r="BV20">
        <v>0</v>
      </c>
      <c r="BW20">
        <v>0</v>
      </c>
    </row>
    <row r="21" spans="1:75">
      <c r="A21" t="s">
        <v>254</v>
      </c>
      <c r="G21" t="s">
        <v>63</v>
      </c>
      <c r="H21" s="115">
        <v>893.07999999999993</v>
      </c>
      <c r="I21" s="88">
        <v>310.19</v>
      </c>
      <c r="J21" s="88">
        <v>368.97999999999996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60.39</v>
      </c>
      <c r="AC21">
        <v>0</v>
      </c>
      <c r="AD21">
        <v>49.76</v>
      </c>
      <c r="AE21">
        <v>16.809999999999999</v>
      </c>
      <c r="AF21">
        <v>74.739999999999995</v>
      </c>
      <c r="AG21">
        <v>25</v>
      </c>
      <c r="AH21">
        <v>0</v>
      </c>
      <c r="AI21">
        <v>100.49</v>
      </c>
      <c r="AJ21">
        <v>0</v>
      </c>
      <c r="AK21">
        <v>0</v>
      </c>
      <c r="AL21">
        <v>25.02</v>
      </c>
      <c r="AM21">
        <v>0</v>
      </c>
      <c r="AN21">
        <v>193.24</v>
      </c>
      <c r="AO21">
        <v>24.88</v>
      </c>
      <c r="AP21">
        <v>0</v>
      </c>
      <c r="AQ21">
        <v>56.09</v>
      </c>
      <c r="AR21">
        <v>0</v>
      </c>
      <c r="AS21">
        <v>136.96</v>
      </c>
      <c r="AT21">
        <v>49.76</v>
      </c>
      <c r="AU21">
        <v>41.74</v>
      </c>
      <c r="AV21">
        <v>0</v>
      </c>
      <c r="AW21">
        <v>14.49</v>
      </c>
      <c r="AX21">
        <v>99.84</v>
      </c>
      <c r="AY21">
        <v>18.7</v>
      </c>
      <c r="AZ21">
        <v>0</v>
      </c>
      <c r="BA21">
        <v>21.81</v>
      </c>
      <c r="BB21">
        <v>48.92</v>
      </c>
      <c r="BC21">
        <v>14.49</v>
      </c>
      <c r="BD21">
        <v>13.91</v>
      </c>
      <c r="BE21">
        <v>54.38</v>
      </c>
      <c r="BF21">
        <v>22.82</v>
      </c>
      <c r="BG21">
        <v>4.03</v>
      </c>
      <c r="BH21">
        <v>28.57</v>
      </c>
      <c r="BI21">
        <v>0.43</v>
      </c>
      <c r="BJ21">
        <v>1.01</v>
      </c>
      <c r="BK21">
        <v>0.93</v>
      </c>
      <c r="BL21">
        <v>0.61</v>
      </c>
      <c r="BM21">
        <v>0</v>
      </c>
      <c r="BN21">
        <v>0.97</v>
      </c>
      <c r="BO21">
        <v>0</v>
      </c>
      <c r="BP21">
        <v>81.16</v>
      </c>
      <c r="BQ21">
        <v>40.58</v>
      </c>
      <c r="BR21">
        <v>7.39</v>
      </c>
      <c r="BS21">
        <v>190.93</v>
      </c>
      <c r="BT21">
        <v>48.31</v>
      </c>
      <c r="BU21">
        <v>0.61</v>
      </c>
      <c r="BV21">
        <v>0</v>
      </c>
      <c r="BW21">
        <v>0</v>
      </c>
    </row>
    <row r="22" spans="1:75">
      <c r="A22" t="s">
        <v>255</v>
      </c>
      <c r="G22" t="s">
        <v>64</v>
      </c>
      <c r="H22" s="115">
        <v>893.07999999999993</v>
      </c>
      <c r="I22" s="88">
        <v>310.19</v>
      </c>
      <c r="J22" s="88">
        <v>368.97999999999996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60.39</v>
      </c>
      <c r="AC22">
        <v>0</v>
      </c>
      <c r="AD22">
        <v>49.76</v>
      </c>
      <c r="AE22">
        <v>16.809999999999999</v>
      </c>
      <c r="AF22">
        <v>74.739999999999995</v>
      </c>
      <c r="AG22">
        <v>25</v>
      </c>
      <c r="AH22">
        <v>0</v>
      </c>
      <c r="AI22">
        <v>100.49</v>
      </c>
      <c r="AJ22">
        <v>0</v>
      </c>
      <c r="AK22">
        <v>0</v>
      </c>
      <c r="AL22">
        <v>25.02</v>
      </c>
      <c r="AM22">
        <v>0</v>
      </c>
      <c r="AN22">
        <v>193.24</v>
      </c>
      <c r="AO22">
        <v>24.88</v>
      </c>
      <c r="AP22">
        <v>0</v>
      </c>
      <c r="AQ22">
        <v>56.09</v>
      </c>
      <c r="AR22">
        <v>0</v>
      </c>
      <c r="AS22">
        <v>136.96</v>
      </c>
      <c r="AT22">
        <v>49.76</v>
      </c>
      <c r="AU22">
        <v>41.74</v>
      </c>
      <c r="AV22">
        <v>0</v>
      </c>
      <c r="AW22">
        <v>14.49</v>
      </c>
      <c r="AX22">
        <v>99.84</v>
      </c>
      <c r="AY22">
        <v>18.7</v>
      </c>
      <c r="AZ22">
        <v>0</v>
      </c>
      <c r="BA22">
        <v>21.81</v>
      </c>
      <c r="BB22">
        <v>48.92</v>
      </c>
      <c r="BC22">
        <v>14.49</v>
      </c>
      <c r="BD22">
        <v>13.91</v>
      </c>
      <c r="BE22">
        <v>54.38</v>
      </c>
      <c r="BF22">
        <v>22.82</v>
      </c>
      <c r="BG22">
        <v>4.03</v>
      </c>
      <c r="BH22">
        <v>28.57</v>
      </c>
      <c r="BI22">
        <v>0.43</v>
      </c>
      <c r="BJ22">
        <v>1.01</v>
      </c>
      <c r="BK22">
        <v>0.93</v>
      </c>
      <c r="BL22">
        <v>0.61</v>
      </c>
      <c r="BM22">
        <v>0</v>
      </c>
      <c r="BN22">
        <v>0.97</v>
      </c>
      <c r="BO22">
        <v>0</v>
      </c>
      <c r="BP22">
        <v>81.16</v>
      </c>
      <c r="BQ22">
        <v>40.58</v>
      </c>
      <c r="BR22">
        <v>7.39</v>
      </c>
      <c r="BS22">
        <v>190.93</v>
      </c>
      <c r="BT22">
        <v>48.31</v>
      </c>
      <c r="BU22">
        <v>0.61</v>
      </c>
      <c r="BV22">
        <v>0</v>
      </c>
      <c r="BW22">
        <v>0</v>
      </c>
    </row>
    <row r="23" spans="1:75">
      <c r="A23" t="s">
        <v>256</v>
      </c>
      <c r="G23" t="s">
        <v>65</v>
      </c>
      <c r="H23" s="115">
        <v>893.13</v>
      </c>
      <c r="I23" s="88">
        <v>310.19</v>
      </c>
      <c r="J23" s="88">
        <v>368.97999999999996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60.39</v>
      </c>
      <c r="AC23">
        <v>0</v>
      </c>
      <c r="AD23">
        <v>49.76</v>
      </c>
      <c r="AE23">
        <v>16.809999999999999</v>
      </c>
      <c r="AF23">
        <v>74.739999999999995</v>
      </c>
      <c r="AG23">
        <v>25</v>
      </c>
      <c r="AH23">
        <v>0</v>
      </c>
      <c r="AI23">
        <v>100.49</v>
      </c>
      <c r="AJ23">
        <v>0</v>
      </c>
      <c r="AK23">
        <v>0</v>
      </c>
      <c r="AL23">
        <v>25.02</v>
      </c>
      <c r="AM23">
        <v>0</v>
      </c>
      <c r="AN23">
        <v>193.24</v>
      </c>
      <c r="AO23">
        <v>24.88</v>
      </c>
      <c r="AP23">
        <v>0</v>
      </c>
      <c r="AQ23">
        <v>56.09</v>
      </c>
      <c r="AR23">
        <v>0</v>
      </c>
      <c r="AS23">
        <v>136.96</v>
      </c>
      <c r="AT23">
        <v>49.76</v>
      </c>
      <c r="AU23">
        <v>41.74</v>
      </c>
      <c r="AV23">
        <v>0</v>
      </c>
      <c r="AW23">
        <v>14.49</v>
      </c>
      <c r="AX23">
        <v>99.84</v>
      </c>
      <c r="AY23">
        <v>18.7</v>
      </c>
      <c r="AZ23">
        <v>0</v>
      </c>
      <c r="BA23">
        <v>21.81</v>
      </c>
      <c r="BB23">
        <v>48.92</v>
      </c>
      <c r="BC23">
        <v>14.49</v>
      </c>
      <c r="BD23">
        <v>13.91</v>
      </c>
      <c r="BE23">
        <v>54.38</v>
      </c>
      <c r="BF23">
        <v>22.82</v>
      </c>
      <c r="BG23">
        <v>4.03</v>
      </c>
      <c r="BH23">
        <v>28.57</v>
      </c>
      <c r="BI23">
        <v>0.48</v>
      </c>
      <c r="BJ23">
        <v>1.01</v>
      </c>
      <c r="BK23">
        <v>0.93</v>
      </c>
      <c r="BL23">
        <v>0.61</v>
      </c>
      <c r="BM23">
        <v>0</v>
      </c>
      <c r="BN23">
        <v>0.97</v>
      </c>
      <c r="BO23">
        <v>0</v>
      </c>
      <c r="BP23">
        <v>81.16</v>
      </c>
      <c r="BQ23">
        <v>40.58</v>
      </c>
      <c r="BR23">
        <v>7.39</v>
      </c>
      <c r="BS23">
        <v>190.93</v>
      </c>
      <c r="BT23">
        <v>48.31</v>
      </c>
      <c r="BU23">
        <v>0.61</v>
      </c>
      <c r="BV23">
        <v>0</v>
      </c>
      <c r="BW23">
        <v>0</v>
      </c>
    </row>
    <row r="24" spans="1:75">
      <c r="A24" t="s">
        <v>257</v>
      </c>
      <c r="G24" t="s">
        <v>66</v>
      </c>
      <c r="H24" s="115">
        <v>893.13</v>
      </c>
      <c r="I24" s="88">
        <v>310.19</v>
      </c>
      <c r="J24" s="88">
        <v>368.97999999999996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60.39</v>
      </c>
      <c r="AC24">
        <v>0</v>
      </c>
      <c r="AD24">
        <v>49.76</v>
      </c>
      <c r="AE24">
        <v>16.809999999999999</v>
      </c>
      <c r="AF24">
        <v>74.739999999999995</v>
      </c>
      <c r="AG24">
        <v>25</v>
      </c>
      <c r="AH24">
        <v>0</v>
      </c>
      <c r="AI24">
        <v>100.49</v>
      </c>
      <c r="AJ24">
        <v>0</v>
      </c>
      <c r="AK24">
        <v>0</v>
      </c>
      <c r="AL24">
        <v>25.02</v>
      </c>
      <c r="AM24">
        <v>0</v>
      </c>
      <c r="AN24">
        <v>193.24</v>
      </c>
      <c r="AO24">
        <v>24.88</v>
      </c>
      <c r="AP24">
        <v>0</v>
      </c>
      <c r="AQ24">
        <v>56.09</v>
      </c>
      <c r="AR24">
        <v>0</v>
      </c>
      <c r="AS24">
        <v>136.96</v>
      </c>
      <c r="AT24">
        <v>49.76</v>
      </c>
      <c r="AU24">
        <v>41.74</v>
      </c>
      <c r="AV24">
        <v>0</v>
      </c>
      <c r="AW24">
        <v>14.49</v>
      </c>
      <c r="AX24">
        <v>99.84</v>
      </c>
      <c r="AY24">
        <v>18.7</v>
      </c>
      <c r="AZ24">
        <v>0</v>
      </c>
      <c r="BA24">
        <v>21.81</v>
      </c>
      <c r="BB24">
        <v>48.92</v>
      </c>
      <c r="BC24">
        <v>14.49</v>
      </c>
      <c r="BD24">
        <v>13.91</v>
      </c>
      <c r="BE24">
        <v>54.38</v>
      </c>
      <c r="BF24">
        <v>22.82</v>
      </c>
      <c r="BG24">
        <v>4.03</v>
      </c>
      <c r="BH24">
        <v>28.57</v>
      </c>
      <c r="BI24">
        <v>0.48</v>
      </c>
      <c r="BJ24">
        <v>1.01</v>
      </c>
      <c r="BK24">
        <v>0.93</v>
      </c>
      <c r="BL24">
        <v>0.61</v>
      </c>
      <c r="BM24">
        <v>0</v>
      </c>
      <c r="BN24">
        <v>0.97</v>
      </c>
      <c r="BO24">
        <v>0</v>
      </c>
      <c r="BP24">
        <v>81.16</v>
      </c>
      <c r="BQ24">
        <v>40.58</v>
      </c>
      <c r="BR24">
        <v>7.39</v>
      </c>
      <c r="BS24">
        <v>190.93</v>
      </c>
      <c r="BT24">
        <v>48.31</v>
      </c>
      <c r="BU24">
        <v>0.61</v>
      </c>
      <c r="BV24">
        <v>0</v>
      </c>
      <c r="BW24">
        <v>0</v>
      </c>
    </row>
    <row r="25" spans="1:75">
      <c r="A25" t="s">
        <v>258</v>
      </c>
      <c r="G25" t="s">
        <v>67</v>
      </c>
      <c r="H25" s="115">
        <v>893.13</v>
      </c>
      <c r="I25" s="88">
        <v>310.19</v>
      </c>
      <c r="J25" s="88">
        <v>368.97999999999996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60.39</v>
      </c>
      <c r="AC25">
        <v>0</v>
      </c>
      <c r="AD25">
        <v>49.76</v>
      </c>
      <c r="AE25">
        <v>16.809999999999999</v>
      </c>
      <c r="AF25">
        <v>74.739999999999995</v>
      </c>
      <c r="AG25">
        <v>25</v>
      </c>
      <c r="AH25">
        <v>0</v>
      </c>
      <c r="AI25">
        <v>100.49</v>
      </c>
      <c r="AJ25">
        <v>0</v>
      </c>
      <c r="AK25">
        <v>0</v>
      </c>
      <c r="AL25">
        <v>25.02</v>
      </c>
      <c r="AM25">
        <v>0</v>
      </c>
      <c r="AN25">
        <v>193.24</v>
      </c>
      <c r="AO25">
        <v>24.88</v>
      </c>
      <c r="AP25">
        <v>0</v>
      </c>
      <c r="AQ25">
        <v>56.09</v>
      </c>
      <c r="AR25">
        <v>0</v>
      </c>
      <c r="AS25">
        <v>136.96</v>
      </c>
      <c r="AT25">
        <v>49.76</v>
      </c>
      <c r="AU25">
        <v>41.74</v>
      </c>
      <c r="AV25">
        <v>0</v>
      </c>
      <c r="AW25">
        <v>14.49</v>
      </c>
      <c r="AX25">
        <v>99.84</v>
      </c>
      <c r="AY25">
        <v>18.7</v>
      </c>
      <c r="AZ25">
        <v>0</v>
      </c>
      <c r="BA25">
        <v>21.81</v>
      </c>
      <c r="BB25">
        <v>48.92</v>
      </c>
      <c r="BC25">
        <v>14.49</v>
      </c>
      <c r="BD25">
        <v>13.91</v>
      </c>
      <c r="BE25">
        <v>54.38</v>
      </c>
      <c r="BF25">
        <v>22.82</v>
      </c>
      <c r="BG25">
        <v>4.03</v>
      </c>
      <c r="BH25">
        <v>28.57</v>
      </c>
      <c r="BI25">
        <v>0.48</v>
      </c>
      <c r="BJ25">
        <v>1.01</v>
      </c>
      <c r="BK25">
        <v>0.93</v>
      </c>
      <c r="BL25">
        <v>0.61</v>
      </c>
      <c r="BM25">
        <v>0</v>
      </c>
      <c r="BN25">
        <v>0.97</v>
      </c>
      <c r="BO25">
        <v>0</v>
      </c>
      <c r="BP25">
        <v>81.16</v>
      </c>
      <c r="BQ25">
        <v>40.58</v>
      </c>
      <c r="BR25">
        <v>7.39</v>
      </c>
      <c r="BS25">
        <v>190.93</v>
      </c>
      <c r="BT25">
        <v>48.31</v>
      </c>
      <c r="BU25">
        <v>0.61</v>
      </c>
      <c r="BV25">
        <v>0</v>
      </c>
      <c r="BW25">
        <v>0</v>
      </c>
    </row>
    <row r="26" spans="1:75">
      <c r="A26" t="s">
        <v>259</v>
      </c>
      <c r="G26" t="s">
        <v>68</v>
      </c>
      <c r="H26" s="115">
        <v>893.13</v>
      </c>
      <c r="I26" s="88">
        <v>310.19</v>
      </c>
      <c r="J26" s="88">
        <v>368.97999999999996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60.39</v>
      </c>
      <c r="AC26">
        <v>0</v>
      </c>
      <c r="AD26">
        <v>49.76</v>
      </c>
      <c r="AE26">
        <v>16.809999999999999</v>
      </c>
      <c r="AF26">
        <v>74.739999999999995</v>
      </c>
      <c r="AG26">
        <v>25</v>
      </c>
      <c r="AH26">
        <v>0</v>
      </c>
      <c r="AI26">
        <v>100.49</v>
      </c>
      <c r="AJ26">
        <v>0</v>
      </c>
      <c r="AK26">
        <v>0</v>
      </c>
      <c r="AL26">
        <v>25.02</v>
      </c>
      <c r="AM26">
        <v>0</v>
      </c>
      <c r="AN26">
        <v>193.24</v>
      </c>
      <c r="AO26">
        <v>24.88</v>
      </c>
      <c r="AP26">
        <v>0</v>
      </c>
      <c r="AQ26">
        <v>56.09</v>
      </c>
      <c r="AR26">
        <v>0</v>
      </c>
      <c r="AS26">
        <v>136.96</v>
      </c>
      <c r="AT26">
        <v>49.76</v>
      </c>
      <c r="AU26">
        <v>41.74</v>
      </c>
      <c r="AV26">
        <v>0</v>
      </c>
      <c r="AW26">
        <v>14.49</v>
      </c>
      <c r="AX26">
        <v>99.84</v>
      </c>
      <c r="AY26">
        <v>18.7</v>
      </c>
      <c r="AZ26">
        <v>0</v>
      </c>
      <c r="BA26">
        <v>21.81</v>
      </c>
      <c r="BB26">
        <v>48.92</v>
      </c>
      <c r="BC26">
        <v>14.49</v>
      </c>
      <c r="BD26">
        <v>13.91</v>
      </c>
      <c r="BE26">
        <v>54.38</v>
      </c>
      <c r="BF26">
        <v>22.82</v>
      </c>
      <c r="BG26">
        <v>4.03</v>
      </c>
      <c r="BH26">
        <v>28.57</v>
      </c>
      <c r="BI26">
        <v>0.48</v>
      </c>
      <c r="BJ26">
        <v>1.01</v>
      </c>
      <c r="BK26">
        <v>0.93</v>
      </c>
      <c r="BL26">
        <v>0.61</v>
      </c>
      <c r="BM26">
        <v>0</v>
      </c>
      <c r="BN26">
        <v>0.97</v>
      </c>
      <c r="BO26">
        <v>0</v>
      </c>
      <c r="BP26">
        <v>81.16</v>
      </c>
      <c r="BQ26">
        <v>40.58</v>
      </c>
      <c r="BR26">
        <v>7.39</v>
      </c>
      <c r="BS26">
        <v>190.93</v>
      </c>
      <c r="BT26">
        <v>48.31</v>
      </c>
      <c r="BU26">
        <v>0.61</v>
      </c>
      <c r="BV26">
        <v>0</v>
      </c>
      <c r="BW26">
        <v>0</v>
      </c>
    </row>
    <row r="27" spans="1:75">
      <c r="A27" t="s">
        <v>260</v>
      </c>
      <c r="G27" t="s">
        <v>69</v>
      </c>
      <c r="H27" s="115">
        <v>796.1</v>
      </c>
      <c r="I27" s="88">
        <v>263.49</v>
      </c>
      <c r="J27" s="88">
        <v>368.97999999999996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60.39</v>
      </c>
      <c r="AC27">
        <v>0</v>
      </c>
      <c r="AD27">
        <v>49.76</v>
      </c>
      <c r="AE27">
        <v>16.809999999999999</v>
      </c>
      <c r="AF27">
        <v>74.739999999999995</v>
      </c>
      <c r="AG27">
        <v>25</v>
      </c>
      <c r="AH27">
        <v>0</v>
      </c>
      <c r="AI27">
        <v>100.49</v>
      </c>
      <c r="AJ27">
        <v>0</v>
      </c>
      <c r="AK27">
        <v>0</v>
      </c>
      <c r="AL27">
        <v>25.02</v>
      </c>
      <c r="AM27">
        <v>0</v>
      </c>
      <c r="AN27">
        <v>193.24</v>
      </c>
      <c r="AO27">
        <v>24.88</v>
      </c>
      <c r="AP27">
        <v>0</v>
      </c>
      <c r="AQ27">
        <v>0</v>
      </c>
      <c r="AR27">
        <v>0</v>
      </c>
      <c r="AS27">
        <v>136.96</v>
      </c>
      <c r="AT27">
        <v>49.76</v>
      </c>
      <c r="AU27">
        <v>0</v>
      </c>
      <c r="AV27">
        <v>0</v>
      </c>
      <c r="AW27">
        <v>0</v>
      </c>
      <c r="AX27">
        <v>99.84</v>
      </c>
      <c r="AY27">
        <v>0</v>
      </c>
      <c r="AZ27">
        <v>0</v>
      </c>
      <c r="BA27">
        <v>21.81</v>
      </c>
      <c r="BB27">
        <v>48.92</v>
      </c>
      <c r="BC27">
        <v>14.49</v>
      </c>
      <c r="BD27">
        <v>0</v>
      </c>
      <c r="BE27">
        <v>54.38</v>
      </c>
      <c r="BF27">
        <v>22.82</v>
      </c>
      <c r="BG27">
        <v>4.03</v>
      </c>
      <c r="BH27">
        <v>28.57</v>
      </c>
      <c r="BI27">
        <v>0.57999999999999996</v>
      </c>
      <c r="BJ27">
        <v>1.01</v>
      </c>
      <c r="BK27">
        <v>0.93</v>
      </c>
      <c r="BL27">
        <v>0.61</v>
      </c>
      <c r="BM27">
        <v>0</v>
      </c>
      <c r="BN27">
        <v>0.97</v>
      </c>
      <c r="BO27">
        <v>0</v>
      </c>
      <c r="BP27">
        <v>81.16</v>
      </c>
      <c r="BQ27">
        <v>40.58</v>
      </c>
      <c r="BR27">
        <v>7.39</v>
      </c>
      <c r="BS27">
        <v>190.93</v>
      </c>
      <c r="BT27">
        <v>48.31</v>
      </c>
      <c r="BU27">
        <v>0.61</v>
      </c>
      <c r="BV27">
        <v>0.7</v>
      </c>
      <c r="BW27">
        <v>0.3</v>
      </c>
    </row>
    <row r="28" spans="1:75">
      <c r="A28" t="s">
        <v>261</v>
      </c>
      <c r="G28" t="s">
        <v>70</v>
      </c>
      <c r="H28" s="115">
        <v>797.5</v>
      </c>
      <c r="I28" s="88">
        <v>264.08999999999997</v>
      </c>
      <c r="J28" s="88">
        <v>368.97999999999996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60.39</v>
      </c>
      <c r="AC28">
        <v>0</v>
      </c>
      <c r="AD28">
        <v>49.76</v>
      </c>
      <c r="AE28">
        <v>16.809999999999999</v>
      </c>
      <c r="AF28">
        <v>74.739999999999995</v>
      </c>
      <c r="AG28">
        <v>25</v>
      </c>
      <c r="AH28">
        <v>0</v>
      </c>
      <c r="AI28">
        <v>100.49</v>
      </c>
      <c r="AJ28">
        <v>0</v>
      </c>
      <c r="AK28">
        <v>0</v>
      </c>
      <c r="AL28">
        <v>25.02</v>
      </c>
      <c r="AM28">
        <v>0</v>
      </c>
      <c r="AN28">
        <v>193.24</v>
      </c>
      <c r="AO28">
        <v>24.88</v>
      </c>
      <c r="AP28">
        <v>0</v>
      </c>
      <c r="AQ28">
        <v>0</v>
      </c>
      <c r="AR28">
        <v>0</v>
      </c>
      <c r="AS28">
        <v>136.96</v>
      </c>
      <c r="AT28">
        <v>49.76</v>
      </c>
      <c r="AU28">
        <v>0</v>
      </c>
      <c r="AV28">
        <v>0</v>
      </c>
      <c r="AW28">
        <v>0</v>
      </c>
      <c r="AX28">
        <v>99.84</v>
      </c>
      <c r="AY28">
        <v>0</v>
      </c>
      <c r="AZ28">
        <v>0</v>
      </c>
      <c r="BA28">
        <v>21.81</v>
      </c>
      <c r="BB28">
        <v>48.92</v>
      </c>
      <c r="BC28">
        <v>14.49</v>
      </c>
      <c r="BD28">
        <v>0</v>
      </c>
      <c r="BE28">
        <v>54.38</v>
      </c>
      <c r="BF28">
        <v>22.82</v>
      </c>
      <c r="BG28">
        <v>4.03</v>
      </c>
      <c r="BH28">
        <v>28.57</v>
      </c>
      <c r="BI28">
        <v>0.57999999999999996</v>
      </c>
      <c r="BJ28">
        <v>1.01</v>
      </c>
      <c r="BK28">
        <v>0.93</v>
      </c>
      <c r="BL28">
        <v>0.61</v>
      </c>
      <c r="BM28">
        <v>0</v>
      </c>
      <c r="BN28">
        <v>0.97</v>
      </c>
      <c r="BO28">
        <v>0</v>
      </c>
      <c r="BP28">
        <v>81.16</v>
      </c>
      <c r="BQ28">
        <v>40.58</v>
      </c>
      <c r="BR28">
        <v>7.39</v>
      </c>
      <c r="BS28">
        <v>190.93</v>
      </c>
      <c r="BT28">
        <v>48.31</v>
      </c>
      <c r="BU28">
        <v>0.61</v>
      </c>
      <c r="BV28">
        <v>2.1</v>
      </c>
      <c r="BW28">
        <v>0.9</v>
      </c>
    </row>
    <row r="29" spans="1:75">
      <c r="A29" t="s">
        <v>269</v>
      </c>
      <c r="G29" t="s">
        <v>71</v>
      </c>
      <c r="H29" s="115">
        <v>798.19999999999993</v>
      </c>
      <c r="I29" s="88">
        <v>264.39</v>
      </c>
      <c r="J29" s="88">
        <v>368.97999999999996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60.39</v>
      </c>
      <c r="AC29">
        <v>0</v>
      </c>
      <c r="AD29">
        <v>49.76</v>
      </c>
      <c r="AE29">
        <v>16.809999999999999</v>
      </c>
      <c r="AF29">
        <v>74.739999999999995</v>
      </c>
      <c r="AG29">
        <v>25</v>
      </c>
      <c r="AH29">
        <v>0</v>
      </c>
      <c r="AI29">
        <v>100.49</v>
      </c>
      <c r="AJ29">
        <v>0</v>
      </c>
      <c r="AK29">
        <v>0</v>
      </c>
      <c r="AL29">
        <v>25.02</v>
      </c>
      <c r="AM29">
        <v>0</v>
      </c>
      <c r="AN29">
        <v>193.24</v>
      </c>
      <c r="AO29">
        <v>24.88</v>
      </c>
      <c r="AP29">
        <v>0</v>
      </c>
      <c r="AQ29">
        <v>0</v>
      </c>
      <c r="AR29">
        <v>0</v>
      </c>
      <c r="AS29">
        <v>136.96</v>
      </c>
      <c r="AT29">
        <v>49.76</v>
      </c>
      <c r="AU29">
        <v>0</v>
      </c>
      <c r="AV29">
        <v>0</v>
      </c>
      <c r="AW29">
        <v>0</v>
      </c>
      <c r="AX29">
        <v>99.84</v>
      </c>
      <c r="AY29">
        <v>0</v>
      </c>
      <c r="AZ29">
        <v>0</v>
      </c>
      <c r="BA29">
        <v>21.81</v>
      </c>
      <c r="BB29">
        <v>48.92</v>
      </c>
      <c r="BC29">
        <v>14.49</v>
      </c>
      <c r="BD29">
        <v>0</v>
      </c>
      <c r="BE29">
        <v>54.38</v>
      </c>
      <c r="BF29">
        <v>22.82</v>
      </c>
      <c r="BG29">
        <v>4.03</v>
      </c>
      <c r="BH29">
        <v>28.57</v>
      </c>
      <c r="BI29">
        <v>0.57999999999999996</v>
      </c>
      <c r="BJ29">
        <v>1.01</v>
      </c>
      <c r="BK29">
        <v>0.93</v>
      </c>
      <c r="BL29">
        <v>0.61</v>
      </c>
      <c r="BM29">
        <v>0</v>
      </c>
      <c r="BN29">
        <v>0.97</v>
      </c>
      <c r="BO29">
        <v>0</v>
      </c>
      <c r="BP29">
        <v>81.16</v>
      </c>
      <c r="BQ29">
        <v>40.58</v>
      </c>
      <c r="BR29">
        <v>7.39</v>
      </c>
      <c r="BS29">
        <v>190.93</v>
      </c>
      <c r="BT29">
        <v>48.31</v>
      </c>
      <c r="BU29">
        <v>0.61</v>
      </c>
      <c r="BV29">
        <v>2.8</v>
      </c>
      <c r="BW29">
        <v>1.2</v>
      </c>
    </row>
    <row r="30" spans="1:75">
      <c r="A30" t="s">
        <v>270</v>
      </c>
      <c r="G30" t="s">
        <v>72</v>
      </c>
      <c r="H30" s="115">
        <v>799.6</v>
      </c>
      <c r="I30" s="88">
        <v>264.99</v>
      </c>
      <c r="J30" s="88">
        <v>368.97999999999996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60.39</v>
      </c>
      <c r="AC30">
        <v>0</v>
      </c>
      <c r="AD30">
        <v>49.76</v>
      </c>
      <c r="AE30">
        <v>16.809999999999999</v>
      </c>
      <c r="AF30">
        <v>74.739999999999995</v>
      </c>
      <c r="AG30">
        <v>25</v>
      </c>
      <c r="AH30">
        <v>0</v>
      </c>
      <c r="AI30">
        <v>100.49</v>
      </c>
      <c r="AJ30">
        <v>0</v>
      </c>
      <c r="AK30">
        <v>0</v>
      </c>
      <c r="AL30">
        <v>25.02</v>
      </c>
      <c r="AM30">
        <v>0</v>
      </c>
      <c r="AN30">
        <v>193.24</v>
      </c>
      <c r="AO30">
        <v>24.88</v>
      </c>
      <c r="AP30">
        <v>0</v>
      </c>
      <c r="AQ30">
        <v>0</v>
      </c>
      <c r="AR30">
        <v>0</v>
      </c>
      <c r="AS30">
        <v>136.96</v>
      </c>
      <c r="AT30">
        <v>49.76</v>
      </c>
      <c r="AU30">
        <v>0</v>
      </c>
      <c r="AV30">
        <v>0</v>
      </c>
      <c r="AW30">
        <v>0</v>
      </c>
      <c r="AX30">
        <v>99.84</v>
      </c>
      <c r="AY30">
        <v>0</v>
      </c>
      <c r="AZ30">
        <v>0</v>
      </c>
      <c r="BA30">
        <v>21.81</v>
      </c>
      <c r="BB30">
        <v>48.92</v>
      </c>
      <c r="BC30">
        <v>14.49</v>
      </c>
      <c r="BD30">
        <v>0</v>
      </c>
      <c r="BE30">
        <v>54.38</v>
      </c>
      <c r="BF30">
        <v>22.82</v>
      </c>
      <c r="BG30">
        <v>4.03</v>
      </c>
      <c r="BH30">
        <v>28.57</v>
      </c>
      <c r="BI30">
        <v>0.57999999999999996</v>
      </c>
      <c r="BJ30">
        <v>1.01</v>
      </c>
      <c r="BK30">
        <v>0.93</v>
      </c>
      <c r="BL30">
        <v>0.61</v>
      </c>
      <c r="BM30">
        <v>0</v>
      </c>
      <c r="BN30">
        <v>0.97</v>
      </c>
      <c r="BO30">
        <v>0</v>
      </c>
      <c r="BP30">
        <v>81.16</v>
      </c>
      <c r="BQ30">
        <v>40.58</v>
      </c>
      <c r="BR30">
        <v>7.39</v>
      </c>
      <c r="BS30">
        <v>190.93</v>
      </c>
      <c r="BT30">
        <v>48.31</v>
      </c>
      <c r="BU30">
        <v>0.61</v>
      </c>
      <c r="BV30">
        <v>4.2</v>
      </c>
      <c r="BW30">
        <v>1.8</v>
      </c>
    </row>
    <row r="31" spans="1:75">
      <c r="A31" t="s">
        <v>280</v>
      </c>
      <c r="G31" t="s">
        <v>73</v>
      </c>
      <c r="H31" s="115">
        <v>801</v>
      </c>
      <c r="I31" s="88">
        <v>265.63</v>
      </c>
      <c r="J31" s="88">
        <v>368.89000000000004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60.39</v>
      </c>
      <c r="AC31">
        <v>0</v>
      </c>
      <c r="AD31">
        <v>49.76</v>
      </c>
      <c r="AE31">
        <v>16.809999999999999</v>
      </c>
      <c r="AF31">
        <v>74.739999999999995</v>
      </c>
      <c r="AG31">
        <v>25</v>
      </c>
      <c r="AH31">
        <v>0</v>
      </c>
      <c r="AI31">
        <v>100.49</v>
      </c>
      <c r="AJ31">
        <v>0</v>
      </c>
      <c r="AK31">
        <v>0</v>
      </c>
      <c r="AL31">
        <v>25.02</v>
      </c>
      <c r="AM31">
        <v>0</v>
      </c>
      <c r="AN31">
        <v>193.24</v>
      </c>
      <c r="AO31">
        <v>24.88</v>
      </c>
      <c r="AP31">
        <v>0</v>
      </c>
      <c r="AQ31">
        <v>0</v>
      </c>
      <c r="AR31">
        <v>0</v>
      </c>
      <c r="AS31">
        <v>136.96</v>
      </c>
      <c r="AT31">
        <v>49.76</v>
      </c>
      <c r="AU31">
        <v>0</v>
      </c>
      <c r="AV31">
        <v>0</v>
      </c>
      <c r="AW31">
        <v>0</v>
      </c>
      <c r="AX31">
        <v>99.84</v>
      </c>
      <c r="AY31">
        <v>0</v>
      </c>
      <c r="AZ31">
        <v>0</v>
      </c>
      <c r="BA31">
        <v>21.81</v>
      </c>
      <c r="BB31">
        <v>48.92</v>
      </c>
      <c r="BC31">
        <v>14.49</v>
      </c>
      <c r="BD31">
        <v>0</v>
      </c>
      <c r="BE31">
        <v>54.38</v>
      </c>
      <c r="BF31">
        <v>22.82</v>
      </c>
      <c r="BG31">
        <v>4.03</v>
      </c>
      <c r="BH31">
        <v>28.57</v>
      </c>
      <c r="BI31">
        <v>0.57999999999999996</v>
      </c>
      <c r="BJ31">
        <v>1.01</v>
      </c>
      <c r="BK31">
        <v>0.93</v>
      </c>
      <c r="BL31">
        <v>0.61</v>
      </c>
      <c r="BM31">
        <v>0</v>
      </c>
      <c r="BN31">
        <v>0.97</v>
      </c>
      <c r="BO31">
        <v>0</v>
      </c>
      <c r="BP31">
        <v>81.16</v>
      </c>
      <c r="BQ31">
        <v>40.58</v>
      </c>
      <c r="BR31">
        <v>7.3</v>
      </c>
      <c r="BS31">
        <v>190.93</v>
      </c>
      <c r="BT31">
        <v>48.31</v>
      </c>
      <c r="BU31">
        <v>0.61</v>
      </c>
      <c r="BV31">
        <v>5.6</v>
      </c>
      <c r="BW31">
        <v>2.4</v>
      </c>
    </row>
    <row r="32" spans="1:75">
      <c r="A32" t="s">
        <v>281</v>
      </c>
      <c r="G32" t="s">
        <v>74</v>
      </c>
      <c r="H32" s="115">
        <v>803.1</v>
      </c>
      <c r="I32" s="88">
        <v>266.53000000000003</v>
      </c>
      <c r="J32" s="88">
        <v>368.89000000000004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60.39</v>
      </c>
      <c r="AC32">
        <v>0</v>
      </c>
      <c r="AD32">
        <v>49.76</v>
      </c>
      <c r="AE32">
        <v>16.809999999999999</v>
      </c>
      <c r="AF32">
        <v>74.739999999999995</v>
      </c>
      <c r="AG32">
        <v>25</v>
      </c>
      <c r="AH32">
        <v>0</v>
      </c>
      <c r="AI32">
        <v>100.49</v>
      </c>
      <c r="AJ32">
        <v>0</v>
      </c>
      <c r="AK32">
        <v>0</v>
      </c>
      <c r="AL32">
        <v>25.02</v>
      </c>
      <c r="AM32">
        <v>0</v>
      </c>
      <c r="AN32">
        <v>193.24</v>
      </c>
      <c r="AO32">
        <v>24.88</v>
      </c>
      <c r="AP32">
        <v>0</v>
      </c>
      <c r="AQ32">
        <v>0</v>
      </c>
      <c r="AR32">
        <v>0</v>
      </c>
      <c r="AS32">
        <v>136.96</v>
      </c>
      <c r="AT32">
        <v>49.76</v>
      </c>
      <c r="AU32">
        <v>0</v>
      </c>
      <c r="AV32">
        <v>0</v>
      </c>
      <c r="AW32">
        <v>0</v>
      </c>
      <c r="AX32">
        <v>99.84</v>
      </c>
      <c r="AY32">
        <v>0</v>
      </c>
      <c r="AZ32">
        <v>0</v>
      </c>
      <c r="BA32">
        <v>21.81</v>
      </c>
      <c r="BB32">
        <v>48.92</v>
      </c>
      <c r="BC32">
        <v>14.49</v>
      </c>
      <c r="BD32">
        <v>0</v>
      </c>
      <c r="BE32">
        <v>54.38</v>
      </c>
      <c r="BF32">
        <v>22.82</v>
      </c>
      <c r="BG32">
        <v>4.03</v>
      </c>
      <c r="BH32">
        <v>28.57</v>
      </c>
      <c r="BI32">
        <v>0.57999999999999996</v>
      </c>
      <c r="BJ32">
        <v>1.01</v>
      </c>
      <c r="BK32">
        <v>0.93</v>
      </c>
      <c r="BL32">
        <v>0.61</v>
      </c>
      <c r="BM32">
        <v>0</v>
      </c>
      <c r="BN32">
        <v>0.97</v>
      </c>
      <c r="BO32">
        <v>0</v>
      </c>
      <c r="BP32">
        <v>81.16</v>
      </c>
      <c r="BQ32">
        <v>40.58</v>
      </c>
      <c r="BR32">
        <v>7.3</v>
      </c>
      <c r="BS32">
        <v>190.93</v>
      </c>
      <c r="BT32">
        <v>48.31</v>
      </c>
      <c r="BU32">
        <v>0.61</v>
      </c>
      <c r="BV32">
        <v>7.7</v>
      </c>
      <c r="BW32">
        <v>3.3</v>
      </c>
    </row>
    <row r="33" spans="1:75">
      <c r="A33" t="s">
        <v>282</v>
      </c>
      <c r="G33" t="s">
        <v>75</v>
      </c>
      <c r="H33" s="115">
        <v>805.9</v>
      </c>
      <c r="I33" s="88">
        <v>267.73</v>
      </c>
      <c r="J33" s="88">
        <v>368.89000000000004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60.39</v>
      </c>
      <c r="AC33">
        <v>0</v>
      </c>
      <c r="AD33">
        <v>49.76</v>
      </c>
      <c r="AE33">
        <v>16.809999999999999</v>
      </c>
      <c r="AF33">
        <v>74.739999999999995</v>
      </c>
      <c r="AG33">
        <v>25</v>
      </c>
      <c r="AH33">
        <v>0</v>
      </c>
      <c r="AI33">
        <v>100.49</v>
      </c>
      <c r="AJ33">
        <v>0</v>
      </c>
      <c r="AK33">
        <v>0</v>
      </c>
      <c r="AL33">
        <v>25.02</v>
      </c>
      <c r="AM33">
        <v>0</v>
      </c>
      <c r="AN33">
        <v>193.24</v>
      </c>
      <c r="AO33">
        <v>24.88</v>
      </c>
      <c r="AP33">
        <v>0</v>
      </c>
      <c r="AQ33">
        <v>0</v>
      </c>
      <c r="AR33">
        <v>0</v>
      </c>
      <c r="AS33">
        <v>136.96</v>
      </c>
      <c r="AT33">
        <v>49.76</v>
      </c>
      <c r="AU33">
        <v>0</v>
      </c>
      <c r="AV33">
        <v>0</v>
      </c>
      <c r="AW33">
        <v>0</v>
      </c>
      <c r="AX33">
        <v>99.84</v>
      </c>
      <c r="AY33">
        <v>0</v>
      </c>
      <c r="AZ33">
        <v>0</v>
      </c>
      <c r="BA33">
        <v>21.81</v>
      </c>
      <c r="BB33">
        <v>48.92</v>
      </c>
      <c r="BC33">
        <v>14.49</v>
      </c>
      <c r="BD33">
        <v>0</v>
      </c>
      <c r="BE33">
        <v>54.38</v>
      </c>
      <c r="BF33">
        <v>22.82</v>
      </c>
      <c r="BG33">
        <v>4.03</v>
      </c>
      <c r="BH33">
        <v>28.57</v>
      </c>
      <c r="BI33">
        <v>0.57999999999999996</v>
      </c>
      <c r="BJ33">
        <v>1.01</v>
      </c>
      <c r="BK33">
        <v>0.93</v>
      </c>
      <c r="BL33">
        <v>0.61</v>
      </c>
      <c r="BM33">
        <v>0</v>
      </c>
      <c r="BN33">
        <v>0.97</v>
      </c>
      <c r="BO33">
        <v>0</v>
      </c>
      <c r="BP33">
        <v>81.16</v>
      </c>
      <c r="BQ33">
        <v>40.58</v>
      </c>
      <c r="BR33">
        <v>7.3</v>
      </c>
      <c r="BS33">
        <v>190.93</v>
      </c>
      <c r="BT33">
        <v>48.31</v>
      </c>
      <c r="BU33">
        <v>0.61</v>
      </c>
      <c r="BV33">
        <v>10.5</v>
      </c>
      <c r="BW33">
        <v>4.5</v>
      </c>
    </row>
    <row r="34" spans="1:75">
      <c r="A34" t="s">
        <v>283</v>
      </c>
      <c r="G34" t="s">
        <v>76</v>
      </c>
      <c r="H34" s="115">
        <v>809.56999999999994</v>
      </c>
      <c r="I34" s="88">
        <v>269.3</v>
      </c>
      <c r="J34" s="88">
        <v>368.89000000000004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60.39</v>
      </c>
      <c r="AC34">
        <v>0</v>
      </c>
      <c r="AD34">
        <v>49.76</v>
      </c>
      <c r="AE34">
        <v>16.809999999999999</v>
      </c>
      <c r="AF34">
        <v>74.739999999999995</v>
      </c>
      <c r="AG34">
        <v>25</v>
      </c>
      <c r="AH34">
        <v>0</v>
      </c>
      <c r="AI34">
        <v>100.49</v>
      </c>
      <c r="AJ34">
        <v>0</v>
      </c>
      <c r="AK34">
        <v>0</v>
      </c>
      <c r="AL34">
        <v>25.02</v>
      </c>
      <c r="AM34">
        <v>0</v>
      </c>
      <c r="AN34">
        <v>193.24</v>
      </c>
      <c r="AO34">
        <v>24.88</v>
      </c>
      <c r="AP34">
        <v>0</v>
      </c>
      <c r="AQ34">
        <v>0</v>
      </c>
      <c r="AR34">
        <v>0</v>
      </c>
      <c r="AS34">
        <v>136.96</v>
      </c>
      <c r="AT34">
        <v>49.76</v>
      </c>
      <c r="AU34">
        <v>0</v>
      </c>
      <c r="AV34">
        <v>0</v>
      </c>
      <c r="AW34">
        <v>0</v>
      </c>
      <c r="AX34">
        <v>99.84</v>
      </c>
      <c r="AY34">
        <v>0</v>
      </c>
      <c r="AZ34">
        <v>0</v>
      </c>
      <c r="BA34">
        <v>21.81</v>
      </c>
      <c r="BB34">
        <v>48.92</v>
      </c>
      <c r="BC34">
        <v>14.49</v>
      </c>
      <c r="BD34">
        <v>0</v>
      </c>
      <c r="BE34">
        <v>54.38</v>
      </c>
      <c r="BF34">
        <v>22.82</v>
      </c>
      <c r="BG34">
        <v>4.03</v>
      </c>
      <c r="BH34">
        <v>28.57</v>
      </c>
      <c r="BI34">
        <v>0.57999999999999996</v>
      </c>
      <c r="BJ34">
        <v>1.01</v>
      </c>
      <c r="BK34">
        <v>0.93</v>
      </c>
      <c r="BL34">
        <v>0.61</v>
      </c>
      <c r="BM34">
        <v>0</v>
      </c>
      <c r="BN34">
        <v>0.97</v>
      </c>
      <c r="BO34">
        <v>0</v>
      </c>
      <c r="BP34">
        <v>81.16</v>
      </c>
      <c r="BQ34">
        <v>40.58</v>
      </c>
      <c r="BR34">
        <v>7.3</v>
      </c>
      <c r="BS34">
        <v>190.93</v>
      </c>
      <c r="BT34">
        <v>48.31</v>
      </c>
      <c r="BU34">
        <v>0.61</v>
      </c>
      <c r="BV34">
        <v>14.17</v>
      </c>
      <c r="BW34">
        <v>6.07</v>
      </c>
    </row>
    <row r="35" spans="1:75">
      <c r="A35" t="s">
        <v>298</v>
      </c>
      <c r="G35" t="s">
        <v>77</v>
      </c>
      <c r="H35" s="115">
        <v>923.40000000000009</v>
      </c>
      <c r="I35" s="88">
        <v>270.60000000000002</v>
      </c>
      <c r="J35" s="88">
        <v>368.8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171.02</v>
      </c>
      <c r="AC35">
        <v>0</v>
      </c>
      <c r="AD35">
        <v>49.76</v>
      </c>
      <c r="AE35">
        <v>16.809999999999999</v>
      </c>
      <c r="AF35">
        <v>74.739999999999995</v>
      </c>
      <c r="AG35">
        <v>25</v>
      </c>
      <c r="AH35">
        <v>0</v>
      </c>
      <c r="AI35">
        <v>100.49</v>
      </c>
      <c r="AJ35">
        <v>0</v>
      </c>
      <c r="AK35">
        <v>0</v>
      </c>
      <c r="AL35">
        <v>25.02</v>
      </c>
      <c r="AM35">
        <v>0</v>
      </c>
      <c r="AN35">
        <v>193.24</v>
      </c>
      <c r="AO35">
        <v>24.88</v>
      </c>
      <c r="AP35">
        <v>0</v>
      </c>
      <c r="AQ35">
        <v>0</v>
      </c>
      <c r="AR35">
        <v>0</v>
      </c>
      <c r="AS35">
        <v>136.96</v>
      </c>
      <c r="AT35">
        <v>49.76</v>
      </c>
      <c r="AU35">
        <v>0</v>
      </c>
      <c r="AV35">
        <v>0</v>
      </c>
      <c r="AW35">
        <v>0</v>
      </c>
      <c r="AX35">
        <v>99.84</v>
      </c>
      <c r="AY35">
        <v>0</v>
      </c>
      <c r="AZ35">
        <v>0</v>
      </c>
      <c r="BA35">
        <v>21.81</v>
      </c>
      <c r="BB35">
        <v>48.92</v>
      </c>
      <c r="BC35">
        <v>14.49</v>
      </c>
      <c r="BD35">
        <v>0</v>
      </c>
      <c r="BE35">
        <v>54.38</v>
      </c>
      <c r="BF35">
        <v>22.82</v>
      </c>
      <c r="BG35">
        <v>4.03</v>
      </c>
      <c r="BH35">
        <v>28.57</v>
      </c>
      <c r="BI35">
        <v>0.57999999999999996</v>
      </c>
      <c r="BJ35">
        <v>1.01</v>
      </c>
      <c r="BK35">
        <v>0.97</v>
      </c>
      <c r="BL35">
        <v>0.61</v>
      </c>
      <c r="BM35">
        <v>0</v>
      </c>
      <c r="BN35">
        <v>0.97</v>
      </c>
      <c r="BO35">
        <v>0</v>
      </c>
      <c r="BP35">
        <v>81.16</v>
      </c>
      <c r="BQ35">
        <v>40.58</v>
      </c>
      <c r="BR35">
        <v>7.21</v>
      </c>
      <c r="BS35">
        <v>190.93</v>
      </c>
      <c r="BT35">
        <v>48.31</v>
      </c>
      <c r="BU35">
        <v>0.61</v>
      </c>
      <c r="BV35">
        <v>17.18</v>
      </c>
      <c r="BW35">
        <v>7.37</v>
      </c>
    </row>
    <row r="36" spans="1:75">
      <c r="A36" t="s">
        <v>331</v>
      </c>
      <c r="G36" t="s">
        <v>78</v>
      </c>
      <c r="H36" s="115">
        <v>926.5200000000001</v>
      </c>
      <c r="I36" s="88">
        <v>271.93</v>
      </c>
      <c r="J36" s="88">
        <v>368.8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171.02</v>
      </c>
      <c r="AC36">
        <v>0</v>
      </c>
      <c r="AD36">
        <v>49.76</v>
      </c>
      <c r="AE36">
        <v>16.809999999999999</v>
      </c>
      <c r="AF36">
        <v>74.739999999999995</v>
      </c>
      <c r="AG36">
        <v>25</v>
      </c>
      <c r="AH36">
        <v>0</v>
      </c>
      <c r="AI36">
        <v>100.49</v>
      </c>
      <c r="AJ36">
        <v>0</v>
      </c>
      <c r="AK36">
        <v>0</v>
      </c>
      <c r="AL36">
        <v>25.02</v>
      </c>
      <c r="AM36">
        <v>0</v>
      </c>
      <c r="AN36">
        <v>193.24</v>
      </c>
      <c r="AO36">
        <v>24.88</v>
      </c>
      <c r="AP36">
        <v>0</v>
      </c>
      <c r="AQ36">
        <v>0</v>
      </c>
      <c r="AR36">
        <v>0</v>
      </c>
      <c r="AS36">
        <v>136.96</v>
      </c>
      <c r="AT36">
        <v>49.76</v>
      </c>
      <c r="AU36">
        <v>0</v>
      </c>
      <c r="AV36">
        <v>0</v>
      </c>
      <c r="AW36">
        <v>0</v>
      </c>
      <c r="AX36">
        <v>99.84</v>
      </c>
      <c r="AY36">
        <v>0</v>
      </c>
      <c r="AZ36">
        <v>0</v>
      </c>
      <c r="BA36">
        <v>21.81</v>
      </c>
      <c r="BB36">
        <v>48.92</v>
      </c>
      <c r="BC36">
        <v>14.49</v>
      </c>
      <c r="BD36">
        <v>0</v>
      </c>
      <c r="BE36">
        <v>54.38</v>
      </c>
      <c r="BF36">
        <v>22.82</v>
      </c>
      <c r="BG36">
        <v>4.03</v>
      </c>
      <c r="BH36">
        <v>28.57</v>
      </c>
      <c r="BI36">
        <v>0.57999999999999996</v>
      </c>
      <c r="BJ36">
        <v>1.01</v>
      </c>
      <c r="BK36">
        <v>0.97</v>
      </c>
      <c r="BL36">
        <v>0.61</v>
      </c>
      <c r="BM36">
        <v>0</v>
      </c>
      <c r="BN36">
        <v>0.97</v>
      </c>
      <c r="BO36">
        <v>0</v>
      </c>
      <c r="BP36">
        <v>81.16</v>
      </c>
      <c r="BQ36">
        <v>40.58</v>
      </c>
      <c r="BR36">
        <v>7.21</v>
      </c>
      <c r="BS36">
        <v>190.93</v>
      </c>
      <c r="BT36">
        <v>48.31</v>
      </c>
      <c r="BU36">
        <v>0.61</v>
      </c>
      <c r="BV36">
        <v>20.3</v>
      </c>
      <c r="BW36">
        <v>8.6999999999999993</v>
      </c>
    </row>
    <row r="37" spans="1:75">
      <c r="A37" t="s">
        <v>332</v>
      </c>
      <c r="G37" t="s">
        <v>79</v>
      </c>
      <c r="H37" s="115">
        <v>928.62000000000012</v>
      </c>
      <c r="I37" s="88">
        <v>272.83000000000004</v>
      </c>
      <c r="J37" s="88">
        <v>368.8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171.02</v>
      </c>
      <c r="AC37">
        <v>0</v>
      </c>
      <c r="AD37">
        <v>49.76</v>
      </c>
      <c r="AE37">
        <v>16.809999999999999</v>
      </c>
      <c r="AF37">
        <v>74.739999999999995</v>
      </c>
      <c r="AG37">
        <v>25</v>
      </c>
      <c r="AH37">
        <v>0</v>
      </c>
      <c r="AI37">
        <v>100.49</v>
      </c>
      <c r="AJ37">
        <v>0</v>
      </c>
      <c r="AK37">
        <v>0</v>
      </c>
      <c r="AL37">
        <v>25.02</v>
      </c>
      <c r="AM37">
        <v>0</v>
      </c>
      <c r="AN37">
        <v>193.24</v>
      </c>
      <c r="AO37">
        <v>24.88</v>
      </c>
      <c r="AP37">
        <v>0</v>
      </c>
      <c r="AQ37">
        <v>0</v>
      </c>
      <c r="AR37">
        <v>0</v>
      </c>
      <c r="AS37">
        <v>136.96</v>
      </c>
      <c r="AT37">
        <v>49.76</v>
      </c>
      <c r="AU37">
        <v>0</v>
      </c>
      <c r="AV37">
        <v>0</v>
      </c>
      <c r="AW37">
        <v>0</v>
      </c>
      <c r="AX37">
        <v>99.84</v>
      </c>
      <c r="AY37">
        <v>0</v>
      </c>
      <c r="AZ37">
        <v>0</v>
      </c>
      <c r="BA37">
        <v>21.81</v>
      </c>
      <c r="BB37">
        <v>48.92</v>
      </c>
      <c r="BC37">
        <v>14.49</v>
      </c>
      <c r="BD37">
        <v>0</v>
      </c>
      <c r="BE37">
        <v>54.38</v>
      </c>
      <c r="BF37">
        <v>22.82</v>
      </c>
      <c r="BG37">
        <v>4.03</v>
      </c>
      <c r="BH37">
        <v>28.57</v>
      </c>
      <c r="BI37">
        <v>0.57999999999999996</v>
      </c>
      <c r="BJ37">
        <v>1.01</v>
      </c>
      <c r="BK37">
        <v>0.97</v>
      </c>
      <c r="BL37">
        <v>0.61</v>
      </c>
      <c r="BM37">
        <v>0</v>
      </c>
      <c r="BN37">
        <v>0.97</v>
      </c>
      <c r="BO37">
        <v>0</v>
      </c>
      <c r="BP37">
        <v>81.16</v>
      </c>
      <c r="BQ37">
        <v>40.58</v>
      </c>
      <c r="BR37">
        <v>7.21</v>
      </c>
      <c r="BS37">
        <v>190.93</v>
      </c>
      <c r="BT37">
        <v>48.31</v>
      </c>
      <c r="BU37">
        <v>0.61</v>
      </c>
      <c r="BV37">
        <v>22.4</v>
      </c>
      <c r="BW37">
        <v>9.6</v>
      </c>
    </row>
    <row r="38" spans="1:75">
      <c r="A38" t="s">
        <v>333</v>
      </c>
      <c r="G38" t="s">
        <v>80</v>
      </c>
      <c r="H38" s="115">
        <v>932.82000000000016</v>
      </c>
      <c r="I38" s="88">
        <v>274.63</v>
      </c>
      <c r="J38" s="88">
        <v>368.8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171.02</v>
      </c>
      <c r="AC38">
        <v>0</v>
      </c>
      <c r="AD38">
        <v>49.76</v>
      </c>
      <c r="AE38">
        <v>16.809999999999999</v>
      </c>
      <c r="AF38">
        <v>74.739999999999995</v>
      </c>
      <c r="AG38">
        <v>25</v>
      </c>
      <c r="AH38">
        <v>0</v>
      </c>
      <c r="AI38">
        <v>100.49</v>
      </c>
      <c r="AJ38">
        <v>0</v>
      </c>
      <c r="AK38">
        <v>0</v>
      </c>
      <c r="AL38">
        <v>25.02</v>
      </c>
      <c r="AM38">
        <v>0</v>
      </c>
      <c r="AN38">
        <v>193.24</v>
      </c>
      <c r="AO38">
        <v>24.88</v>
      </c>
      <c r="AP38">
        <v>0</v>
      </c>
      <c r="AQ38">
        <v>0</v>
      </c>
      <c r="AR38">
        <v>0</v>
      </c>
      <c r="AS38">
        <v>136.96</v>
      </c>
      <c r="AT38">
        <v>49.76</v>
      </c>
      <c r="AU38">
        <v>0</v>
      </c>
      <c r="AV38">
        <v>0</v>
      </c>
      <c r="AW38">
        <v>0</v>
      </c>
      <c r="AX38">
        <v>99.84</v>
      </c>
      <c r="AY38">
        <v>0</v>
      </c>
      <c r="AZ38">
        <v>0</v>
      </c>
      <c r="BA38">
        <v>21.81</v>
      </c>
      <c r="BB38">
        <v>48.92</v>
      </c>
      <c r="BC38">
        <v>14.49</v>
      </c>
      <c r="BD38">
        <v>0</v>
      </c>
      <c r="BE38">
        <v>54.38</v>
      </c>
      <c r="BF38">
        <v>22.82</v>
      </c>
      <c r="BG38">
        <v>4.03</v>
      </c>
      <c r="BH38">
        <v>28.57</v>
      </c>
      <c r="BI38">
        <v>0.57999999999999996</v>
      </c>
      <c r="BJ38">
        <v>1.01</v>
      </c>
      <c r="BK38">
        <v>0.97</v>
      </c>
      <c r="BL38">
        <v>0.61</v>
      </c>
      <c r="BM38">
        <v>0</v>
      </c>
      <c r="BN38">
        <v>0.97</v>
      </c>
      <c r="BO38">
        <v>0</v>
      </c>
      <c r="BP38">
        <v>81.16</v>
      </c>
      <c r="BQ38">
        <v>40.58</v>
      </c>
      <c r="BR38">
        <v>7.21</v>
      </c>
      <c r="BS38">
        <v>190.93</v>
      </c>
      <c r="BT38">
        <v>48.31</v>
      </c>
      <c r="BU38">
        <v>0.61</v>
      </c>
      <c r="BV38">
        <v>26.6</v>
      </c>
      <c r="BW38">
        <v>11.4</v>
      </c>
    </row>
    <row r="39" spans="1:75">
      <c r="A39" t="s">
        <v>334</v>
      </c>
      <c r="G39" t="s">
        <v>81</v>
      </c>
      <c r="H39" s="115">
        <v>936.32000000000016</v>
      </c>
      <c r="I39" s="88">
        <v>276.13</v>
      </c>
      <c r="J39" s="88">
        <v>368.71</v>
      </c>
      <c r="K39" s="88">
        <v>8.7000000000000011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171.02</v>
      </c>
      <c r="AC39">
        <v>0</v>
      </c>
      <c r="AD39">
        <v>49.76</v>
      </c>
      <c r="AE39">
        <v>16.809999999999999</v>
      </c>
      <c r="AF39">
        <v>74.739999999999995</v>
      </c>
      <c r="AG39">
        <v>25</v>
      </c>
      <c r="AH39">
        <v>0</v>
      </c>
      <c r="AI39">
        <v>100.49</v>
      </c>
      <c r="AJ39">
        <v>0</v>
      </c>
      <c r="AK39">
        <v>0</v>
      </c>
      <c r="AL39">
        <v>25.02</v>
      </c>
      <c r="AM39">
        <v>0</v>
      </c>
      <c r="AN39">
        <v>193.24</v>
      </c>
      <c r="AO39">
        <v>24.88</v>
      </c>
      <c r="AP39">
        <v>0</v>
      </c>
      <c r="AQ39">
        <v>0</v>
      </c>
      <c r="AR39">
        <v>0</v>
      </c>
      <c r="AS39">
        <v>136.96</v>
      </c>
      <c r="AT39">
        <v>49.76</v>
      </c>
      <c r="AU39">
        <v>0</v>
      </c>
      <c r="AV39">
        <v>0</v>
      </c>
      <c r="AW39">
        <v>0</v>
      </c>
      <c r="AX39">
        <v>99.84</v>
      </c>
      <c r="AY39">
        <v>0</v>
      </c>
      <c r="AZ39">
        <v>0</v>
      </c>
      <c r="BA39">
        <v>21.81</v>
      </c>
      <c r="BB39">
        <v>48.92</v>
      </c>
      <c r="BC39">
        <v>14.49</v>
      </c>
      <c r="BD39">
        <v>0</v>
      </c>
      <c r="BE39">
        <v>54.38</v>
      </c>
      <c r="BF39">
        <v>22.82</v>
      </c>
      <c r="BG39">
        <v>4.03</v>
      </c>
      <c r="BH39">
        <v>28.57</v>
      </c>
      <c r="BI39">
        <v>0.57999999999999996</v>
      </c>
      <c r="BJ39">
        <v>1.01</v>
      </c>
      <c r="BK39">
        <v>0.97</v>
      </c>
      <c r="BL39">
        <v>0.61</v>
      </c>
      <c r="BM39">
        <v>0</v>
      </c>
      <c r="BN39">
        <v>0.97</v>
      </c>
      <c r="BO39">
        <v>7.73</v>
      </c>
      <c r="BP39">
        <v>81.16</v>
      </c>
      <c r="BQ39">
        <v>40.58</v>
      </c>
      <c r="BR39">
        <v>7.12</v>
      </c>
      <c r="BS39">
        <v>190.93</v>
      </c>
      <c r="BT39">
        <v>48.31</v>
      </c>
      <c r="BU39">
        <v>0.61</v>
      </c>
      <c r="BV39">
        <v>30.1</v>
      </c>
      <c r="BW39">
        <v>12.9</v>
      </c>
    </row>
    <row r="40" spans="1:75">
      <c r="A40" t="s">
        <v>355</v>
      </c>
      <c r="G40" t="s">
        <v>82</v>
      </c>
      <c r="H40" s="115">
        <v>937.72000000000014</v>
      </c>
      <c r="I40" s="88">
        <v>276.73</v>
      </c>
      <c r="J40" s="88">
        <v>368.71</v>
      </c>
      <c r="K40" s="88">
        <v>8.7000000000000011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171.02</v>
      </c>
      <c r="AC40">
        <v>0</v>
      </c>
      <c r="AD40">
        <v>49.76</v>
      </c>
      <c r="AE40">
        <v>16.809999999999999</v>
      </c>
      <c r="AF40">
        <v>74.739999999999995</v>
      </c>
      <c r="AG40">
        <v>25</v>
      </c>
      <c r="AH40">
        <v>0</v>
      </c>
      <c r="AI40">
        <v>100.49</v>
      </c>
      <c r="AJ40">
        <v>0</v>
      </c>
      <c r="AK40">
        <v>0</v>
      </c>
      <c r="AL40">
        <v>25.02</v>
      </c>
      <c r="AM40">
        <v>0</v>
      </c>
      <c r="AN40">
        <v>193.24</v>
      </c>
      <c r="AO40">
        <v>24.88</v>
      </c>
      <c r="AP40">
        <v>0</v>
      </c>
      <c r="AQ40">
        <v>0</v>
      </c>
      <c r="AR40">
        <v>0</v>
      </c>
      <c r="AS40">
        <v>136.96</v>
      </c>
      <c r="AT40">
        <v>49.76</v>
      </c>
      <c r="AU40">
        <v>0</v>
      </c>
      <c r="AV40">
        <v>0</v>
      </c>
      <c r="AW40">
        <v>0</v>
      </c>
      <c r="AX40">
        <v>99.84</v>
      </c>
      <c r="AY40">
        <v>0</v>
      </c>
      <c r="AZ40">
        <v>0</v>
      </c>
      <c r="BA40">
        <v>21.81</v>
      </c>
      <c r="BB40">
        <v>48.92</v>
      </c>
      <c r="BC40">
        <v>14.49</v>
      </c>
      <c r="BD40">
        <v>0</v>
      </c>
      <c r="BE40">
        <v>54.38</v>
      </c>
      <c r="BF40">
        <v>22.82</v>
      </c>
      <c r="BG40">
        <v>4.03</v>
      </c>
      <c r="BH40">
        <v>28.57</v>
      </c>
      <c r="BI40">
        <v>0.57999999999999996</v>
      </c>
      <c r="BJ40">
        <v>1.01</v>
      </c>
      <c r="BK40">
        <v>0.97</v>
      </c>
      <c r="BL40">
        <v>0.61</v>
      </c>
      <c r="BM40">
        <v>0</v>
      </c>
      <c r="BN40">
        <v>0.97</v>
      </c>
      <c r="BO40">
        <v>7.73</v>
      </c>
      <c r="BP40">
        <v>81.16</v>
      </c>
      <c r="BQ40">
        <v>40.58</v>
      </c>
      <c r="BR40">
        <v>7.12</v>
      </c>
      <c r="BS40">
        <v>190.93</v>
      </c>
      <c r="BT40">
        <v>48.31</v>
      </c>
      <c r="BU40">
        <v>0.61</v>
      </c>
      <c r="BV40">
        <v>31.5</v>
      </c>
      <c r="BW40">
        <v>13.5</v>
      </c>
    </row>
    <row r="41" spans="1:75">
      <c r="A41" t="s">
        <v>356</v>
      </c>
      <c r="G41" t="s">
        <v>83</v>
      </c>
      <c r="H41" s="115">
        <v>939.12000000000012</v>
      </c>
      <c r="I41" s="88">
        <v>277.33000000000004</v>
      </c>
      <c r="J41" s="88">
        <v>368.71</v>
      </c>
      <c r="K41" s="88">
        <v>8.7000000000000011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171.02</v>
      </c>
      <c r="AC41">
        <v>0</v>
      </c>
      <c r="AD41">
        <v>49.76</v>
      </c>
      <c r="AE41">
        <v>16.809999999999999</v>
      </c>
      <c r="AF41">
        <v>74.739999999999995</v>
      </c>
      <c r="AG41">
        <v>25</v>
      </c>
      <c r="AH41">
        <v>0</v>
      </c>
      <c r="AI41">
        <v>100.49</v>
      </c>
      <c r="AJ41">
        <v>0</v>
      </c>
      <c r="AK41">
        <v>0</v>
      </c>
      <c r="AL41">
        <v>25.02</v>
      </c>
      <c r="AM41">
        <v>0</v>
      </c>
      <c r="AN41">
        <v>193.24</v>
      </c>
      <c r="AO41">
        <v>24.88</v>
      </c>
      <c r="AP41">
        <v>0</v>
      </c>
      <c r="AQ41">
        <v>0</v>
      </c>
      <c r="AR41">
        <v>0</v>
      </c>
      <c r="AS41">
        <v>136.96</v>
      </c>
      <c r="AT41">
        <v>49.76</v>
      </c>
      <c r="AU41">
        <v>0</v>
      </c>
      <c r="AV41">
        <v>0</v>
      </c>
      <c r="AW41">
        <v>0</v>
      </c>
      <c r="AX41">
        <v>99.84</v>
      </c>
      <c r="AY41">
        <v>0</v>
      </c>
      <c r="AZ41">
        <v>0</v>
      </c>
      <c r="BA41">
        <v>21.81</v>
      </c>
      <c r="BB41">
        <v>48.92</v>
      </c>
      <c r="BC41">
        <v>14.49</v>
      </c>
      <c r="BD41">
        <v>0</v>
      </c>
      <c r="BE41">
        <v>54.38</v>
      </c>
      <c r="BF41">
        <v>22.82</v>
      </c>
      <c r="BG41">
        <v>4.03</v>
      </c>
      <c r="BH41">
        <v>28.57</v>
      </c>
      <c r="BI41">
        <v>0.57999999999999996</v>
      </c>
      <c r="BJ41">
        <v>1.01</v>
      </c>
      <c r="BK41">
        <v>0.97</v>
      </c>
      <c r="BL41">
        <v>0.61</v>
      </c>
      <c r="BM41">
        <v>0</v>
      </c>
      <c r="BN41">
        <v>0.97</v>
      </c>
      <c r="BO41">
        <v>7.73</v>
      </c>
      <c r="BP41">
        <v>81.16</v>
      </c>
      <c r="BQ41">
        <v>40.58</v>
      </c>
      <c r="BR41">
        <v>7.12</v>
      </c>
      <c r="BS41">
        <v>190.93</v>
      </c>
      <c r="BT41">
        <v>48.31</v>
      </c>
      <c r="BU41">
        <v>0.61</v>
      </c>
      <c r="BV41">
        <v>32.9</v>
      </c>
      <c r="BW41">
        <v>14.1</v>
      </c>
    </row>
    <row r="42" spans="1:75">
      <c r="A42" t="s">
        <v>357</v>
      </c>
      <c r="G42" t="s">
        <v>84</v>
      </c>
      <c r="H42" s="115">
        <v>939.12000000000012</v>
      </c>
      <c r="I42" s="88">
        <v>277.33000000000004</v>
      </c>
      <c r="J42" s="88">
        <v>368.71</v>
      </c>
      <c r="K42" s="88">
        <v>8.7000000000000011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171.02</v>
      </c>
      <c r="AC42">
        <v>0</v>
      </c>
      <c r="AD42">
        <v>49.76</v>
      </c>
      <c r="AE42">
        <v>16.809999999999999</v>
      </c>
      <c r="AF42">
        <v>74.739999999999995</v>
      </c>
      <c r="AG42">
        <v>25</v>
      </c>
      <c r="AH42">
        <v>0</v>
      </c>
      <c r="AI42">
        <v>100.49</v>
      </c>
      <c r="AJ42">
        <v>0</v>
      </c>
      <c r="AK42">
        <v>0</v>
      </c>
      <c r="AL42">
        <v>25.02</v>
      </c>
      <c r="AM42">
        <v>0</v>
      </c>
      <c r="AN42">
        <v>193.24</v>
      </c>
      <c r="AO42">
        <v>24.88</v>
      </c>
      <c r="AP42">
        <v>0</v>
      </c>
      <c r="AQ42">
        <v>0</v>
      </c>
      <c r="AR42">
        <v>0</v>
      </c>
      <c r="AS42">
        <v>136.96</v>
      </c>
      <c r="AT42">
        <v>49.76</v>
      </c>
      <c r="AU42">
        <v>0</v>
      </c>
      <c r="AV42">
        <v>0</v>
      </c>
      <c r="AW42">
        <v>0</v>
      </c>
      <c r="AX42">
        <v>99.84</v>
      </c>
      <c r="AY42">
        <v>0</v>
      </c>
      <c r="AZ42">
        <v>0</v>
      </c>
      <c r="BA42">
        <v>21.81</v>
      </c>
      <c r="BB42">
        <v>48.92</v>
      </c>
      <c r="BC42">
        <v>14.49</v>
      </c>
      <c r="BD42">
        <v>0</v>
      </c>
      <c r="BE42">
        <v>54.38</v>
      </c>
      <c r="BF42">
        <v>22.82</v>
      </c>
      <c r="BG42">
        <v>4.03</v>
      </c>
      <c r="BH42">
        <v>28.57</v>
      </c>
      <c r="BI42">
        <v>0.57999999999999996</v>
      </c>
      <c r="BJ42">
        <v>1.01</v>
      </c>
      <c r="BK42">
        <v>0.97</v>
      </c>
      <c r="BL42">
        <v>0.61</v>
      </c>
      <c r="BM42">
        <v>0</v>
      </c>
      <c r="BN42">
        <v>0.97</v>
      </c>
      <c r="BO42">
        <v>7.73</v>
      </c>
      <c r="BP42">
        <v>81.16</v>
      </c>
      <c r="BQ42">
        <v>40.58</v>
      </c>
      <c r="BR42">
        <v>7.12</v>
      </c>
      <c r="BS42">
        <v>190.93</v>
      </c>
      <c r="BT42">
        <v>48.31</v>
      </c>
      <c r="BU42">
        <v>0.61</v>
      </c>
      <c r="BV42">
        <v>32.9</v>
      </c>
      <c r="BW42">
        <v>14.1</v>
      </c>
    </row>
    <row r="43" spans="1:75">
      <c r="A43" t="s">
        <v>363</v>
      </c>
      <c r="G43" t="s">
        <v>85</v>
      </c>
      <c r="H43" s="115">
        <v>939.12000000000012</v>
      </c>
      <c r="I43" s="88">
        <v>277.33000000000004</v>
      </c>
      <c r="J43" s="88">
        <v>368.61</v>
      </c>
      <c r="K43" s="88">
        <v>8.7000000000000011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171.02</v>
      </c>
      <c r="AC43">
        <v>0</v>
      </c>
      <c r="AD43">
        <v>49.76</v>
      </c>
      <c r="AE43">
        <v>16.809999999999999</v>
      </c>
      <c r="AF43">
        <v>74.739999999999995</v>
      </c>
      <c r="AG43">
        <v>25</v>
      </c>
      <c r="AH43">
        <v>0</v>
      </c>
      <c r="AI43">
        <v>100.49</v>
      </c>
      <c r="AJ43">
        <v>0</v>
      </c>
      <c r="AK43">
        <v>0</v>
      </c>
      <c r="AL43">
        <v>25.02</v>
      </c>
      <c r="AM43">
        <v>0</v>
      </c>
      <c r="AN43">
        <v>193.24</v>
      </c>
      <c r="AO43">
        <v>24.88</v>
      </c>
      <c r="AP43">
        <v>0</v>
      </c>
      <c r="AQ43">
        <v>0</v>
      </c>
      <c r="AR43">
        <v>0</v>
      </c>
      <c r="AS43">
        <v>136.96</v>
      </c>
      <c r="AT43">
        <v>49.76</v>
      </c>
      <c r="AU43">
        <v>0</v>
      </c>
      <c r="AV43">
        <v>0</v>
      </c>
      <c r="AW43">
        <v>0</v>
      </c>
      <c r="AX43">
        <v>99.84</v>
      </c>
      <c r="AY43">
        <v>0</v>
      </c>
      <c r="AZ43">
        <v>0</v>
      </c>
      <c r="BA43">
        <v>21.81</v>
      </c>
      <c r="BB43">
        <v>48.92</v>
      </c>
      <c r="BC43">
        <v>14.49</v>
      </c>
      <c r="BD43">
        <v>0</v>
      </c>
      <c r="BE43">
        <v>54.38</v>
      </c>
      <c r="BF43">
        <v>22.82</v>
      </c>
      <c r="BG43">
        <v>4.03</v>
      </c>
      <c r="BH43">
        <v>28.57</v>
      </c>
      <c r="BI43">
        <v>0.57999999999999996</v>
      </c>
      <c r="BJ43">
        <v>1.01</v>
      </c>
      <c r="BK43">
        <v>0.97</v>
      </c>
      <c r="BL43">
        <v>0.61</v>
      </c>
      <c r="BM43">
        <v>0</v>
      </c>
      <c r="BN43">
        <v>0.97</v>
      </c>
      <c r="BO43">
        <v>7.73</v>
      </c>
      <c r="BP43">
        <v>81.16</v>
      </c>
      <c r="BQ43">
        <v>40.58</v>
      </c>
      <c r="BR43">
        <v>7.02</v>
      </c>
      <c r="BS43">
        <v>190.93</v>
      </c>
      <c r="BT43">
        <v>48.31</v>
      </c>
      <c r="BU43">
        <v>0.61</v>
      </c>
      <c r="BV43">
        <v>32.9</v>
      </c>
      <c r="BW43">
        <v>14.1</v>
      </c>
    </row>
    <row r="44" spans="1:75">
      <c r="A44" t="s">
        <v>367</v>
      </c>
      <c r="G44" t="s">
        <v>86</v>
      </c>
      <c r="H44" s="115">
        <v>939.82000000000016</v>
      </c>
      <c r="I44" s="88">
        <v>277.63</v>
      </c>
      <c r="J44" s="88">
        <v>368.61</v>
      </c>
      <c r="K44" s="88">
        <v>8.7000000000000011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171.02</v>
      </c>
      <c r="AC44">
        <v>0</v>
      </c>
      <c r="AD44">
        <v>49.76</v>
      </c>
      <c r="AE44">
        <v>16.809999999999999</v>
      </c>
      <c r="AF44">
        <v>74.739999999999995</v>
      </c>
      <c r="AG44">
        <v>25</v>
      </c>
      <c r="AH44">
        <v>0</v>
      </c>
      <c r="AI44">
        <v>100.49</v>
      </c>
      <c r="AJ44">
        <v>0</v>
      </c>
      <c r="AK44">
        <v>0</v>
      </c>
      <c r="AL44">
        <v>25.02</v>
      </c>
      <c r="AM44">
        <v>0</v>
      </c>
      <c r="AN44">
        <v>193.24</v>
      </c>
      <c r="AO44">
        <v>24.88</v>
      </c>
      <c r="AP44">
        <v>0</v>
      </c>
      <c r="AQ44">
        <v>0</v>
      </c>
      <c r="AR44">
        <v>0</v>
      </c>
      <c r="AS44">
        <v>136.96</v>
      </c>
      <c r="AT44">
        <v>49.76</v>
      </c>
      <c r="AU44">
        <v>0</v>
      </c>
      <c r="AV44">
        <v>0</v>
      </c>
      <c r="AW44">
        <v>0</v>
      </c>
      <c r="AX44">
        <v>99.84</v>
      </c>
      <c r="AY44">
        <v>0</v>
      </c>
      <c r="AZ44">
        <v>0</v>
      </c>
      <c r="BA44">
        <v>21.81</v>
      </c>
      <c r="BB44">
        <v>48.92</v>
      </c>
      <c r="BC44">
        <v>14.49</v>
      </c>
      <c r="BD44">
        <v>0</v>
      </c>
      <c r="BE44">
        <v>54.38</v>
      </c>
      <c r="BF44">
        <v>22.82</v>
      </c>
      <c r="BG44">
        <v>4.03</v>
      </c>
      <c r="BH44">
        <v>28.57</v>
      </c>
      <c r="BI44">
        <v>0.57999999999999996</v>
      </c>
      <c r="BJ44">
        <v>1.01</v>
      </c>
      <c r="BK44">
        <v>0.97</v>
      </c>
      <c r="BL44">
        <v>0.61</v>
      </c>
      <c r="BM44">
        <v>0</v>
      </c>
      <c r="BN44">
        <v>0.97</v>
      </c>
      <c r="BO44">
        <v>7.73</v>
      </c>
      <c r="BP44">
        <v>81.16</v>
      </c>
      <c r="BQ44">
        <v>40.58</v>
      </c>
      <c r="BR44">
        <v>7.02</v>
      </c>
      <c r="BS44">
        <v>190.93</v>
      </c>
      <c r="BT44">
        <v>48.31</v>
      </c>
      <c r="BU44">
        <v>0.61</v>
      </c>
      <c r="BV44">
        <v>33.6</v>
      </c>
      <c r="BW44">
        <v>14.4</v>
      </c>
    </row>
    <row r="45" spans="1:75">
      <c r="A45" t="s">
        <v>390</v>
      </c>
      <c r="G45" t="s">
        <v>87</v>
      </c>
      <c r="H45" s="115">
        <v>940.5200000000001</v>
      </c>
      <c r="I45" s="88">
        <v>277.93</v>
      </c>
      <c r="J45" s="88">
        <v>368.61</v>
      </c>
      <c r="K45" s="88">
        <v>8.7000000000000011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171.02</v>
      </c>
      <c r="AC45">
        <v>0</v>
      </c>
      <c r="AD45">
        <v>49.76</v>
      </c>
      <c r="AE45">
        <v>16.809999999999999</v>
      </c>
      <c r="AF45">
        <v>74.739999999999995</v>
      </c>
      <c r="AG45">
        <v>25</v>
      </c>
      <c r="AH45">
        <v>0</v>
      </c>
      <c r="AI45">
        <v>100.49</v>
      </c>
      <c r="AJ45">
        <v>0</v>
      </c>
      <c r="AK45">
        <v>0</v>
      </c>
      <c r="AL45">
        <v>25.02</v>
      </c>
      <c r="AM45">
        <v>0</v>
      </c>
      <c r="AN45">
        <v>193.24</v>
      </c>
      <c r="AO45">
        <v>24.88</v>
      </c>
      <c r="AP45">
        <v>0</v>
      </c>
      <c r="AQ45">
        <v>0</v>
      </c>
      <c r="AR45">
        <v>0</v>
      </c>
      <c r="AS45">
        <v>136.96</v>
      </c>
      <c r="AT45">
        <v>49.76</v>
      </c>
      <c r="AU45">
        <v>0</v>
      </c>
      <c r="AV45">
        <v>0</v>
      </c>
      <c r="AW45">
        <v>0</v>
      </c>
      <c r="AX45">
        <v>99.84</v>
      </c>
      <c r="AY45">
        <v>0</v>
      </c>
      <c r="AZ45">
        <v>0</v>
      </c>
      <c r="BA45">
        <v>21.81</v>
      </c>
      <c r="BB45">
        <v>48.92</v>
      </c>
      <c r="BC45">
        <v>14.49</v>
      </c>
      <c r="BD45">
        <v>0</v>
      </c>
      <c r="BE45">
        <v>54.38</v>
      </c>
      <c r="BF45">
        <v>22.82</v>
      </c>
      <c r="BG45">
        <v>4.03</v>
      </c>
      <c r="BH45">
        <v>28.57</v>
      </c>
      <c r="BI45">
        <v>0.57999999999999996</v>
      </c>
      <c r="BJ45">
        <v>1.01</v>
      </c>
      <c r="BK45">
        <v>0.97</v>
      </c>
      <c r="BL45">
        <v>0.61</v>
      </c>
      <c r="BM45">
        <v>0</v>
      </c>
      <c r="BN45">
        <v>0.97</v>
      </c>
      <c r="BO45">
        <v>7.73</v>
      </c>
      <c r="BP45">
        <v>81.16</v>
      </c>
      <c r="BQ45">
        <v>40.58</v>
      </c>
      <c r="BR45">
        <v>7.02</v>
      </c>
      <c r="BS45">
        <v>190.93</v>
      </c>
      <c r="BT45">
        <v>48.31</v>
      </c>
      <c r="BU45">
        <v>0.61</v>
      </c>
      <c r="BV45">
        <v>34.299999999999997</v>
      </c>
      <c r="BW45">
        <v>14.7</v>
      </c>
    </row>
    <row r="46" spans="1:75">
      <c r="A46" t="s">
        <v>391</v>
      </c>
      <c r="G46" t="s">
        <v>88</v>
      </c>
      <c r="H46" s="115">
        <v>940.5200000000001</v>
      </c>
      <c r="I46" s="88">
        <v>277.93</v>
      </c>
      <c r="J46" s="88">
        <v>368.61</v>
      </c>
      <c r="K46" s="88">
        <v>8.7000000000000011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171.02</v>
      </c>
      <c r="AC46">
        <v>0</v>
      </c>
      <c r="AD46">
        <v>49.76</v>
      </c>
      <c r="AE46">
        <v>16.809999999999999</v>
      </c>
      <c r="AF46">
        <v>74.739999999999995</v>
      </c>
      <c r="AG46">
        <v>25</v>
      </c>
      <c r="AH46">
        <v>0</v>
      </c>
      <c r="AI46">
        <v>100.49</v>
      </c>
      <c r="AJ46">
        <v>0</v>
      </c>
      <c r="AK46">
        <v>0</v>
      </c>
      <c r="AL46">
        <v>25.02</v>
      </c>
      <c r="AM46">
        <v>0</v>
      </c>
      <c r="AN46">
        <v>193.24</v>
      </c>
      <c r="AO46">
        <v>24.88</v>
      </c>
      <c r="AP46">
        <v>0</v>
      </c>
      <c r="AQ46">
        <v>0</v>
      </c>
      <c r="AR46">
        <v>0</v>
      </c>
      <c r="AS46">
        <v>136.96</v>
      </c>
      <c r="AT46">
        <v>49.76</v>
      </c>
      <c r="AU46">
        <v>0</v>
      </c>
      <c r="AV46">
        <v>0</v>
      </c>
      <c r="AW46">
        <v>0</v>
      </c>
      <c r="AX46">
        <v>99.84</v>
      </c>
      <c r="AY46">
        <v>0</v>
      </c>
      <c r="AZ46">
        <v>0</v>
      </c>
      <c r="BA46">
        <v>21.81</v>
      </c>
      <c r="BB46">
        <v>48.92</v>
      </c>
      <c r="BC46">
        <v>14.49</v>
      </c>
      <c r="BD46">
        <v>0</v>
      </c>
      <c r="BE46">
        <v>54.38</v>
      </c>
      <c r="BF46">
        <v>22.82</v>
      </c>
      <c r="BG46">
        <v>4.03</v>
      </c>
      <c r="BH46">
        <v>28.57</v>
      </c>
      <c r="BI46">
        <v>0.57999999999999996</v>
      </c>
      <c r="BJ46">
        <v>1.01</v>
      </c>
      <c r="BK46">
        <v>0.97</v>
      </c>
      <c r="BL46">
        <v>0.61</v>
      </c>
      <c r="BM46">
        <v>0</v>
      </c>
      <c r="BN46">
        <v>0.97</v>
      </c>
      <c r="BO46">
        <v>7.73</v>
      </c>
      <c r="BP46">
        <v>81.16</v>
      </c>
      <c r="BQ46">
        <v>40.58</v>
      </c>
      <c r="BR46">
        <v>7.02</v>
      </c>
      <c r="BS46">
        <v>190.93</v>
      </c>
      <c r="BT46">
        <v>48.31</v>
      </c>
      <c r="BU46">
        <v>0.61</v>
      </c>
      <c r="BV46">
        <v>34.299999999999997</v>
      </c>
      <c r="BW46">
        <v>14.7</v>
      </c>
    </row>
    <row r="47" spans="1:75">
      <c r="A47" t="s">
        <v>395</v>
      </c>
      <c r="G47" t="s">
        <v>89</v>
      </c>
      <c r="H47" s="115">
        <v>941.92000000000019</v>
      </c>
      <c r="I47" s="88">
        <v>278.53000000000003</v>
      </c>
      <c r="J47" s="88">
        <v>368.53000000000003</v>
      </c>
      <c r="K47" s="88">
        <v>8.7000000000000011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171.02</v>
      </c>
      <c r="AC47">
        <v>0</v>
      </c>
      <c r="AD47">
        <v>49.76</v>
      </c>
      <c r="AE47">
        <v>16.809999999999999</v>
      </c>
      <c r="AF47">
        <v>74.739999999999995</v>
      </c>
      <c r="AG47">
        <v>25</v>
      </c>
      <c r="AH47">
        <v>0</v>
      </c>
      <c r="AI47">
        <v>100.49</v>
      </c>
      <c r="AJ47">
        <v>0</v>
      </c>
      <c r="AK47">
        <v>0</v>
      </c>
      <c r="AL47">
        <v>25.02</v>
      </c>
      <c r="AM47">
        <v>0</v>
      </c>
      <c r="AN47">
        <v>193.24</v>
      </c>
      <c r="AO47">
        <v>24.88</v>
      </c>
      <c r="AP47">
        <v>0</v>
      </c>
      <c r="AQ47">
        <v>0</v>
      </c>
      <c r="AR47">
        <v>0</v>
      </c>
      <c r="AS47">
        <v>136.96</v>
      </c>
      <c r="AT47">
        <v>49.76</v>
      </c>
      <c r="AU47">
        <v>0</v>
      </c>
      <c r="AV47">
        <v>0</v>
      </c>
      <c r="AW47">
        <v>0</v>
      </c>
      <c r="AX47">
        <v>99.84</v>
      </c>
      <c r="AY47">
        <v>0</v>
      </c>
      <c r="AZ47">
        <v>0</v>
      </c>
      <c r="BA47">
        <v>21.81</v>
      </c>
      <c r="BB47">
        <v>48.92</v>
      </c>
      <c r="BC47">
        <v>14.49</v>
      </c>
      <c r="BD47">
        <v>0</v>
      </c>
      <c r="BE47">
        <v>54.38</v>
      </c>
      <c r="BF47">
        <v>22.82</v>
      </c>
      <c r="BG47">
        <v>4.03</v>
      </c>
      <c r="BH47">
        <v>28.57</v>
      </c>
      <c r="BI47">
        <v>0.57999999999999996</v>
      </c>
      <c r="BJ47">
        <v>1.01</v>
      </c>
      <c r="BK47">
        <v>0.97</v>
      </c>
      <c r="BL47">
        <v>0.61</v>
      </c>
      <c r="BM47">
        <v>0</v>
      </c>
      <c r="BN47">
        <v>0.97</v>
      </c>
      <c r="BO47">
        <v>7.73</v>
      </c>
      <c r="BP47">
        <v>81.16</v>
      </c>
      <c r="BQ47">
        <v>40.58</v>
      </c>
      <c r="BR47">
        <v>6.94</v>
      </c>
      <c r="BS47">
        <v>190.93</v>
      </c>
      <c r="BT47">
        <v>48.31</v>
      </c>
      <c r="BU47">
        <v>0.61</v>
      </c>
      <c r="BV47">
        <v>35.700000000000003</v>
      </c>
      <c r="BW47">
        <v>15.3</v>
      </c>
    </row>
    <row r="48" spans="1:75">
      <c r="A48" t="s">
        <v>399</v>
      </c>
      <c r="G48" t="s">
        <v>90</v>
      </c>
      <c r="H48" s="115">
        <v>941.92000000000019</v>
      </c>
      <c r="I48" s="88">
        <v>278.53000000000003</v>
      </c>
      <c r="J48" s="88">
        <v>368.53000000000003</v>
      </c>
      <c r="K48" s="88">
        <v>8.7000000000000011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171.02</v>
      </c>
      <c r="AC48">
        <v>0</v>
      </c>
      <c r="AD48">
        <v>49.76</v>
      </c>
      <c r="AE48">
        <v>16.809999999999999</v>
      </c>
      <c r="AF48">
        <v>74.739999999999995</v>
      </c>
      <c r="AG48">
        <v>25</v>
      </c>
      <c r="AH48">
        <v>0</v>
      </c>
      <c r="AI48">
        <v>100.49</v>
      </c>
      <c r="AJ48">
        <v>0</v>
      </c>
      <c r="AK48">
        <v>0</v>
      </c>
      <c r="AL48">
        <v>25.02</v>
      </c>
      <c r="AM48">
        <v>0</v>
      </c>
      <c r="AN48">
        <v>193.24</v>
      </c>
      <c r="AO48">
        <v>24.88</v>
      </c>
      <c r="AP48">
        <v>0</v>
      </c>
      <c r="AQ48">
        <v>0</v>
      </c>
      <c r="AR48">
        <v>0</v>
      </c>
      <c r="AS48">
        <v>136.96</v>
      </c>
      <c r="AT48">
        <v>49.76</v>
      </c>
      <c r="AU48">
        <v>0</v>
      </c>
      <c r="AV48">
        <v>0</v>
      </c>
      <c r="AW48">
        <v>0</v>
      </c>
      <c r="AX48">
        <v>99.84</v>
      </c>
      <c r="AY48">
        <v>0</v>
      </c>
      <c r="AZ48">
        <v>0</v>
      </c>
      <c r="BA48">
        <v>21.81</v>
      </c>
      <c r="BB48">
        <v>48.92</v>
      </c>
      <c r="BC48">
        <v>14.49</v>
      </c>
      <c r="BD48">
        <v>0</v>
      </c>
      <c r="BE48">
        <v>54.38</v>
      </c>
      <c r="BF48">
        <v>22.82</v>
      </c>
      <c r="BG48">
        <v>4.03</v>
      </c>
      <c r="BH48">
        <v>28.57</v>
      </c>
      <c r="BI48">
        <v>0.57999999999999996</v>
      </c>
      <c r="BJ48">
        <v>1.01</v>
      </c>
      <c r="BK48">
        <v>0.97</v>
      </c>
      <c r="BL48">
        <v>0.61</v>
      </c>
      <c r="BM48">
        <v>0</v>
      </c>
      <c r="BN48">
        <v>0.97</v>
      </c>
      <c r="BO48">
        <v>7.73</v>
      </c>
      <c r="BP48">
        <v>81.16</v>
      </c>
      <c r="BQ48">
        <v>40.58</v>
      </c>
      <c r="BR48">
        <v>6.94</v>
      </c>
      <c r="BS48">
        <v>190.93</v>
      </c>
      <c r="BT48">
        <v>48.31</v>
      </c>
      <c r="BU48">
        <v>0.61</v>
      </c>
      <c r="BV48">
        <v>35.700000000000003</v>
      </c>
      <c r="BW48">
        <v>15.3</v>
      </c>
    </row>
    <row r="49" spans="1:75">
      <c r="A49" t="s">
        <v>400</v>
      </c>
      <c r="G49" t="s">
        <v>91</v>
      </c>
      <c r="H49" s="115">
        <v>944.0200000000001</v>
      </c>
      <c r="I49" s="88">
        <v>279.43</v>
      </c>
      <c r="J49" s="88">
        <v>368.53000000000003</v>
      </c>
      <c r="K49" s="88">
        <v>8.7000000000000011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171.02</v>
      </c>
      <c r="AC49">
        <v>0</v>
      </c>
      <c r="AD49">
        <v>49.76</v>
      </c>
      <c r="AE49">
        <v>16.809999999999999</v>
      </c>
      <c r="AF49">
        <v>74.739999999999995</v>
      </c>
      <c r="AG49">
        <v>25</v>
      </c>
      <c r="AH49">
        <v>0</v>
      </c>
      <c r="AI49">
        <v>100.49</v>
      </c>
      <c r="AJ49">
        <v>0</v>
      </c>
      <c r="AK49">
        <v>0</v>
      </c>
      <c r="AL49">
        <v>25.02</v>
      </c>
      <c r="AM49">
        <v>0</v>
      </c>
      <c r="AN49">
        <v>193.24</v>
      </c>
      <c r="AO49">
        <v>24.88</v>
      </c>
      <c r="AP49">
        <v>0</v>
      </c>
      <c r="AQ49">
        <v>0</v>
      </c>
      <c r="AR49">
        <v>0</v>
      </c>
      <c r="AS49">
        <v>136.96</v>
      </c>
      <c r="AT49">
        <v>49.76</v>
      </c>
      <c r="AU49">
        <v>0</v>
      </c>
      <c r="AV49">
        <v>0</v>
      </c>
      <c r="AW49">
        <v>0</v>
      </c>
      <c r="AX49">
        <v>99.84</v>
      </c>
      <c r="AY49">
        <v>0</v>
      </c>
      <c r="AZ49">
        <v>0</v>
      </c>
      <c r="BA49">
        <v>21.81</v>
      </c>
      <c r="BB49">
        <v>48.92</v>
      </c>
      <c r="BC49">
        <v>14.49</v>
      </c>
      <c r="BD49">
        <v>0</v>
      </c>
      <c r="BE49">
        <v>54.38</v>
      </c>
      <c r="BF49">
        <v>22.82</v>
      </c>
      <c r="BG49">
        <v>4.03</v>
      </c>
      <c r="BH49">
        <v>28.57</v>
      </c>
      <c r="BI49">
        <v>0.57999999999999996</v>
      </c>
      <c r="BJ49">
        <v>1.01</v>
      </c>
      <c r="BK49">
        <v>0.97</v>
      </c>
      <c r="BL49">
        <v>0.61</v>
      </c>
      <c r="BM49">
        <v>0</v>
      </c>
      <c r="BN49">
        <v>0.97</v>
      </c>
      <c r="BO49">
        <v>7.73</v>
      </c>
      <c r="BP49">
        <v>81.16</v>
      </c>
      <c r="BQ49">
        <v>40.58</v>
      </c>
      <c r="BR49">
        <v>6.94</v>
      </c>
      <c r="BS49">
        <v>190.93</v>
      </c>
      <c r="BT49">
        <v>48.31</v>
      </c>
      <c r="BU49">
        <v>0.61</v>
      </c>
      <c r="BV49">
        <v>37.799999999999997</v>
      </c>
      <c r="BW49">
        <v>16.2</v>
      </c>
    </row>
    <row r="50" spans="1:75">
      <c r="A50" t="s">
        <v>401</v>
      </c>
      <c r="G50" t="s">
        <v>92</v>
      </c>
      <c r="H50" s="115">
        <v>944.0200000000001</v>
      </c>
      <c r="I50" s="88">
        <v>279.43</v>
      </c>
      <c r="J50" s="88">
        <v>368.53000000000003</v>
      </c>
      <c r="K50" s="88">
        <v>8.7000000000000011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171.02</v>
      </c>
      <c r="AC50">
        <v>0</v>
      </c>
      <c r="AD50">
        <v>49.76</v>
      </c>
      <c r="AE50">
        <v>16.809999999999999</v>
      </c>
      <c r="AF50">
        <v>74.739999999999995</v>
      </c>
      <c r="AG50">
        <v>25</v>
      </c>
      <c r="AH50">
        <v>0</v>
      </c>
      <c r="AI50">
        <v>100.49</v>
      </c>
      <c r="AJ50">
        <v>0</v>
      </c>
      <c r="AK50">
        <v>0</v>
      </c>
      <c r="AL50">
        <v>25.02</v>
      </c>
      <c r="AM50">
        <v>0</v>
      </c>
      <c r="AN50">
        <v>193.24</v>
      </c>
      <c r="AO50">
        <v>24.88</v>
      </c>
      <c r="AP50">
        <v>0</v>
      </c>
      <c r="AQ50">
        <v>0</v>
      </c>
      <c r="AR50">
        <v>0</v>
      </c>
      <c r="AS50">
        <v>136.96</v>
      </c>
      <c r="AT50">
        <v>49.76</v>
      </c>
      <c r="AU50">
        <v>0</v>
      </c>
      <c r="AV50">
        <v>0</v>
      </c>
      <c r="AW50">
        <v>0</v>
      </c>
      <c r="AX50">
        <v>99.84</v>
      </c>
      <c r="AY50">
        <v>0</v>
      </c>
      <c r="AZ50">
        <v>0</v>
      </c>
      <c r="BA50">
        <v>21.81</v>
      </c>
      <c r="BB50">
        <v>48.92</v>
      </c>
      <c r="BC50">
        <v>14.49</v>
      </c>
      <c r="BD50">
        <v>0</v>
      </c>
      <c r="BE50">
        <v>54.38</v>
      </c>
      <c r="BF50">
        <v>22.82</v>
      </c>
      <c r="BG50">
        <v>4.03</v>
      </c>
      <c r="BH50">
        <v>28.57</v>
      </c>
      <c r="BI50">
        <v>0.57999999999999996</v>
      </c>
      <c r="BJ50">
        <v>1.01</v>
      </c>
      <c r="BK50">
        <v>0.97</v>
      </c>
      <c r="BL50">
        <v>0.61</v>
      </c>
      <c r="BM50">
        <v>0</v>
      </c>
      <c r="BN50">
        <v>0.97</v>
      </c>
      <c r="BO50">
        <v>7.73</v>
      </c>
      <c r="BP50">
        <v>81.16</v>
      </c>
      <c r="BQ50">
        <v>40.58</v>
      </c>
      <c r="BR50">
        <v>6.94</v>
      </c>
      <c r="BS50">
        <v>190.93</v>
      </c>
      <c r="BT50">
        <v>48.31</v>
      </c>
      <c r="BU50">
        <v>0.61</v>
      </c>
      <c r="BV50">
        <v>37.799999999999997</v>
      </c>
      <c r="BW50">
        <v>16.2</v>
      </c>
    </row>
    <row r="51" spans="1:75">
      <c r="A51" t="s">
        <v>403</v>
      </c>
      <c r="G51" t="s">
        <v>93</v>
      </c>
      <c r="H51" s="115">
        <v>944.0200000000001</v>
      </c>
      <c r="I51" s="88">
        <v>279.43</v>
      </c>
      <c r="J51" s="88">
        <v>368.43</v>
      </c>
      <c r="K51" s="88">
        <v>8.7000000000000011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171.02</v>
      </c>
      <c r="AC51">
        <v>0</v>
      </c>
      <c r="AD51">
        <v>49.76</v>
      </c>
      <c r="AE51">
        <v>16.809999999999999</v>
      </c>
      <c r="AF51">
        <v>74.739999999999995</v>
      </c>
      <c r="AG51">
        <v>25</v>
      </c>
      <c r="AH51">
        <v>0</v>
      </c>
      <c r="AI51">
        <v>100.49</v>
      </c>
      <c r="AJ51">
        <v>0</v>
      </c>
      <c r="AK51">
        <v>0</v>
      </c>
      <c r="AL51">
        <v>25.02</v>
      </c>
      <c r="AM51">
        <v>0</v>
      </c>
      <c r="AN51">
        <v>193.24</v>
      </c>
      <c r="AO51">
        <v>24.88</v>
      </c>
      <c r="AP51">
        <v>0</v>
      </c>
      <c r="AQ51">
        <v>0</v>
      </c>
      <c r="AR51">
        <v>0</v>
      </c>
      <c r="AS51">
        <v>136.96</v>
      </c>
      <c r="AT51">
        <v>49.76</v>
      </c>
      <c r="AU51">
        <v>0</v>
      </c>
      <c r="AV51">
        <v>0</v>
      </c>
      <c r="AW51">
        <v>0</v>
      </c>
      <c r="AX51">
        <v>99.84</v>
      </c>
      <c r="AY51">
        <v>0</v>
      </c>
      <c r="AZ51">
        <v>0</v>
      </c>
      <c r="BA51">
        <v>21.81</v>
      </c>
      <c r="BB51">
        <v>48.92</v>
      </c>
      <c r="BC51">
        <v>14.49</v>
      </c>
      <c r="BD51">
        <v>0</v>
      </c>
      <c r="BE51">
        <v>54.38</v>
      </c>
      <c r="BF51">
        <v>22.82</v>
      </c>
      <c r="BG51">
        <v>4.03</v>
      </c>
      <c r="BH51">
        <v>28.57</v>
      </c>
      <c r="BI51">
        <v>0.57999999999999996</v>
      </c>
      <c r="BJ51">
        <v>1.01</v>
      </c>
      <c r="BK51">
        <v>0.97</v>
      </c>
      <c r="BL51">
        <v>0.61</v>
      </c>
      <c r="BM51">
        <v>0</v>
      </c>
      <c r="BN51">
        <v>0.97</v>
      </c>
      <c r="BO51">
        <v>7.73</v>
      </c>
      <c r="BP51">
        <v>81.16</v>
      </c>
      <c r="BQ51">
        <v>40.58</v>
      </c>
      <c r="BR51">
        <v>6.84</v>
      </c>
      <c r="BS51">
        <v>190.93</v>
      </c>
      <c r="BT51">
        <v>48.31</v>
      </c>
      <c r="BU51">
        <v>0.61</v>
      </c>
      <c r="BV51">
        <v>37.799999999999997</v>
      </c>
      <c r="BW51">
        <v>16.2</v>
      </c>
    </row>
    <row r="52" spans="1:75">
      <c r="A52" t="s">
        <v>404</v>
      </c>
      <c r="G52" t="s">
        <v>94</v>
      </c>
      <c r="H52" s="115">
        <v>944.0200000000001</v>
      </c>
      <c r="I52" s="88">
        <v>279.43</v>
      </c>
      <c r="J52" s="88">
        <v>368.43</v>
      </c>
      <c r="K52" s="88">
        <v>8.7000000000000011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171.02</v>
      </c>
      <c r="AC52">
        <v>0</v>
      </c>
      <c r="AD52">
        <v>49.76</v>
      </c>
      <c r="AE52">
        <v>16.809999999999999</v>
      </c>
      <c r="AF52">
        <v>74.739999999999995</v>
      </c>
      <c r="AG52">
        <v>25</v>
      </c>
      <c r="AH52">
        <v>0</v>
      </c>
      <c r="AI52">
        <v>100.49</v>
      </c>
      <c r="AJ52">
        <v>0</v>
      </c>
      <c r="AK52">
        <v>0</v>
      </c>
      <c r="AL52">
        <v>25.02</v>
      </c>
      <c r="AM52">
        <v>0</v>
      </c>
      <c r="AN52">
        <v>193.24</v>
      </c>
      <c r="AO52">
        <v>24.88</v>
      </c>
      <c r="AP52">
        <v>0</v>
      </c>
      <c r="AQ52">
        <v>0</v>
      </c>
      <c r="AR52">
        <v>0</v>
      </c>
      <c r="AS52">
        <v>136.96</v>
      </c>
      <c r="AT52">
        <v>49.76</v>
      </c>
      <c r="AU52">
        <v>0</v>
      </c>
      <c r="AV52">
        <v>0</v>
      </c>
      <c r="AW52">
        <v>0</v>
      </c>
      <c r="AX52">
        <v>99.84</v>
      </c>
      <c r="AY52">
        <v>0</v>
      </c>
      <c r="AZ52">
        <v>0</v>
      </c>
      <c r="BA52">
        <v>21.81</v>
      </c>
      <c r="BB52">
        <v>48.92</v>
      </c>
      <c r="BC52">
        <v>14.49</v>
      </c>
      <c r="BD52">
        <v>0</v>
      </c>
      <c r="BE52">
        <v>54.38</v>
      </c>
      <c r="BF52">
        <v>22.82</v>
      </c>
      <c r="BG52">
        <v>4.03</v>
      </c>
      <c r="BH52">
        <v>28.57</v>
      </c>
      <c r="BI52">
        <v>0.57999999999999996</v>
      </c>
      <c r="BJ52">
        <v>1.01</v>
      </c>
      <c r="BK52">
        <v>0.97</v>
      </c>
      <c r="BL52">
        <v>0.61</v>
      </c>
      <c r="BM52">
        <v>0</v>
      </c>
      <c r="BN52">
        <v>0.97</v>
      </c>
      <c r="BO52">
        <v>7.73</v>
      </c>
      <c r="BP52">
        <v>81.16</v>
      </c>
      <c r="BQ52">
        <v>40.58</v>
      </c>
      <c r="BR52">
        <v>6.84</v>
      </c>
      <c r="BS52">
        <v>190.93</v>
      </c>
      <c r="BT52">
        <v>48.31</v>
      </c>
      <c r="BU52">
        <v>0.61</v>
      </c>
      <c r="BV52">
        <v>37.799999999999997</v>
      </c>
      <c r="BW52">
        <v>16.2</v>
      </c>
    </row>
    <row r="53" spans="1:75">
      <c r="G53" t="s">
        <v>95</v>
      </c>
      <c r="H53" s="115">
        <v>943.32000000000016</v>
      </c>
      <c r="I53" s="88">
        <v>279.13</v>
      </c>
      <c r="J53" s="88">
        <v>368.43</v>
      </c>
      <c r="K53" s="88">
        <v>8.7000000000000011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171.02</v>
      </c>
      <c r="AC53">
        <v>0</v>
      </c>
      <c r="AD53">
        <v>49.76</v>
      </c>
      <c r="AE53">
        <v>16.809999999999999</v>
      </c>
      <c r="AF53">
        <v>74.739999999999995</v>
      </c>
      <c r="AG53">
        <v>25</v>
      </c>
      <c r="AH53">
        <v>0</v>
      </c>
      <c r="AI53">
        <v>100.49</v>
      </c>
      <c r="AJ53">
        <v>0</v>
      </c>
      <c r="AK53">
        <v>0</v>
      </c>
      <c r="AL53">
        <v>25.02</v>
      </c>
      <c r="AM53">
        <v>0</v>
      </c>
      <c r="AN53">
        <v>193.24</v>
      </c>
      <c r="AO53">
        <v>24.88</v>
      </c>
      <c r="AP53">
        <v>0</v>
      </c>
      <c r="AQ53">
        <v>0</v>
      </c>
      <c r="AR53">
        <v>0</v>
      </c>
      <c r="AS53">
        <v>136.96</v>
      </c>
      <c r="AT53">
        <v>49.76</v>
      </c>
      <c r="AU53">
        <v>0</v>
      </c>
      <c r="AV53">
        <v>0</v>
      </c>
      <c r="AW53">
        <v>0</v>
      </c>
      <c r="AX53">
        <v>99.84</v>
      </c>
      <c r="AY53">
        <v>0</v>
      </c>
      <c r="AZ53">
        <v>0</v>
      </c>
      <c r="BA53">
        <v>21.81</v>
      </c>
      <c r="BB53">
        <v>48.92</v>
      </c>
      <c r="BC53">
        <v>14.49</v>
      </c>
      <c r="BD53">
        <v>0</v>
      </c>
      <c r="BE53">
        <v>54.38</v>
      </c>
      <c r="BF53">
        <v>22.82</v>
      </c>
      <c r="BG53">
        <v>4.03</v>
      </c>
      <c r="BH53">
        <v>28.57</v>
      </c>
      <c r="BI53">
        <v>0.57999999999999996</v>
      </c>
      <c r="BJ53">
        <v>1.01</v>
      </c>
      <c r="BK53">
        <v>0.97</v>
      </c>
      <c r="BL53">
        <v>0.61</v>
      </c>
      <c r="BM53">
        <v>0</v>
      </c>
      <c r="BN53">
        <v>0.97</v>
      </c>
      <c r="BO53">
        <v>7.73</v>
      </c>
      <c r="BP53">
        <v>81.16</v>
      </c>
      <c r="BQ53">
        <v>40.58</v>
      </c>
      <c r="BR53">
        <v>6.84</v>
      </c>
      <c r="BS53">
        <v>190.93</v>
      </c>
      <c r="BT53">
        <v>48.31</v>
      </c>
      <c r="BU53">
        <v>0.61</v>
      </c>
      <c r="BV53">
        <v>37.1</v>
      </c>
      <c r="BW53">
        <v>15.9</v>
      </c>
    </row>
    <row r="54" spans="1:75">
      <c r="G54" t="s">
        <v>96</v>
      </c>
      <c r="H54" s="115">
        <v>943.32000000000016</v>
      </c>
      <c r="I54" s="88">
        <v>279.13</v>
      </c>
      <c r="J54" s="88">
        <v>368.43</v>
      </c>
      <c r="K54" s="88">
        <v>8.7000000000000011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171.02</v>
      </c>
      <c r="AC54">
        <v>0</v>
      </c>
      <c r="AD54">
        <v>49.76</v>
      </c>
      <c r="AE54">
        <v>16.809999999999999</v>
      </c>
      <c r="AF54">
        <v>74.739999999999995</v>
      </c>
      <c r="AG54">
        <v>25</v>
      </c>
      <c r="AH54">
        <v>0</v>
      </c>
      <c r="AI54">
        <v>100.49</v>
      </c>
      <c r="AJ54">
        <v>0</v>
      </c>
      <c r="AK54">
        <v>0</v>
      </c>
      <c r="AL54">
        <v>25.02</v>
      </c>
      <c r="AM54">
        <v>0</v>
      </c>
      <c r="AN54">
        <v>193.24</v>
      </c>
      <c r="AO54">
        <v>24.88</v>
      </c>
      <c r="AP54">
        <v>0</v>
      </c>
      <c r="AQ54">
        <v>0</v>
      </c>
      <c r="AR54">
        <v>0</v>
      </c>
      <c r="AS54">
        <v>136.96</v>
      </c>
      <c r="AT54">
        <v>49.76</v>
      </c>
      <c r="AU54">
        <v>0</v>
      </c>
      <c r="AV54">
        <v>0</v>
      </c>
      <c r="AW54">
        <v>0</v>
      </c>
      <c r="AX54">
        <v>99.84</v>
      </c>
      <c r="AY54">
        <v>0</v>
      </c>
      <c r="AZ54">
        <v>0</v>
      </c>
      <c r="BA54">
        <v>21.81</v>
      </c>
      <c r="BB54">
        <v>48.92</v>
      </c>
      <c r="BC54">
        <v>14.49</v>
      </c>
      <c r="BD54">
        <v>0</v>
      </c>
      <c r="BE54">
        <v>54.38</v>
      </c>
      <c r="BF54">
        <v>22.82</v>
      </c>
      <c r="BG54">
        <v>4.03</v>
      </c>
      <c r="BH54">
        <v>28.57</v>
      </c>
      <c r="BI54">
        <v>0.57999999999999996</v>
      </c>
      <c r="BJ54">
        <v>1.01</v>
      </c>
      <c r="BK54">
        <v>0.97</v>
      </c>
      <c r="BL54">
        <v>0.61</v>
      </c>
      <c r="BM54">
        <v>0</v>
      </c>
      <c r="BN54">
        <v>0.97</v>
      </c>
      <c r="BO54">
        <v>7.73</v>
      </c>
      <c r="BP54">
        <v>81.16</v>
      </c>
      <c r="BQ54">
        <v>40.58</v>
      </c>
      <c r="BR54">
        <v>6.84</v>
      </c>
      <c r="BS54">
        <v>190.93</v>
      </c>
      <c r="BT54">
        <v>48.31</v>
      </c>
      <c r="BU54">
        <v>0.61</v>
      </c>
      <c r="BV54">
        <v>37.1</v>
      </c>
      <c r="BW54">
        <v>15.9</v>
      </c>
    </row>
    <row r="55" spans="1:75">
      <c r="G55" t="s">
        <v>97</v>
      </c>
      <c r="H55" s="115">
        <v>943.32000000000016</v>
      </c>
      <c r="I55" s="88">
        <v>279.13</v>
      </c>
      <c r="J55" s="88">
        <v>368.34</v>
      </c>
      <c r="K55" s="88">
        <v>8.7000000000000011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171.02</v>
      </c>
      <c r="AC55">
        <v>0</v>
      </c>
      <c r="AD55">
        <v>49.76</v>
      </c>
      <c r="AE55">
        <v>16.809999999999999</v>
      </c>
      <c r="AF55">
        <v>74.739999999999995</v>
      </c>
      <c r="AG55">
        <v>25</v>
      </c>
      <c r="AH55">
        <v>0</v>
      </c>
      <c r="AI55">
        <v>100.49</v>
      </c>
      <c r="AJ55">
        <v>0</v>
      </c>
      <c r="AK55">
        <v>0</v>
      </c>
      <c r="AL55">
        <v>25.02</v>
      </c>
      <c r="AM55">
        <v>0</v>
      </c>
      <c r="AN55">
        <v>193.24</v>
      </c>
      <c r="AO55">
        <v>24.88</v>
      </c>
      <c r="AP55">
        <v>0</v>
      </c>
      <c r="AQ55">
        <v>0</v>
      </c>
      <c r="AR55">
        <v>0</v>
      </c>
      <c r="AS55">
        <v>136.96</v>
      </c>
      <c r="AT55">
        <v>49.76</v>
      </c>
      <c r="AU55">
        <v>0</v>
      </c>
      <c r="AV55">
        <v>0</v>
      </c>
      <c r="AW55">
        <v>0</v>
      </c>
      <c r="AX55">
        <v>99.84</v>
      </c>
      <c r="AY55">
        <v>0</v>
      </c>
      <c r="AZ55">
        <v>0</v>
      </c>
      <c r="BA55">
        <v>21.81</v>
      </c>
      <c r="BB55">
        <v>48.92</v>
      </c>
      <c r="BC55">
        <v>14.49</v>
      </c>
      <c r="BD55">
        <v>0</v>
      </c>
      <c r="BE55">
        <v>54.38</v>
      </c>
      <c r="BF55">
        <v>22.82</v>
      </c>
      <c r="BG55">
        <v>4.03</v>
      </c>
      <c r="BH55">
        <v>28.57</v>
      </c>
      <c r="BI55">
        <v>0.57999999999999996</v>
      </c>
      <c r="BJ55">
        <v>1.01</v>
      </c>
      <c r="BK55">
        <v>0.97</v>
      </c>
      <c r="BL55">
        <v>0.61</v>
      </c>
      <c r="BM55">
        <v>0</v>
      </c>
      <c r="BN55">
        <v>0.97</v>
      </c>
      <c r="BO55">
        <v>7.73</v>
      </c>
      <c r="BP55">
        <v>81.16</v>
      </c>
      <c r="BQ55">
        <v>40.58</v>
      </c>
      <c r="BR55">
        <v>6.75</v>
      </c>
      <c r="BS55">
        <v>190.93</v>
      </c>
      <c r="BT55">
        <v>48.31</v>
      </c>
      <c r="BU55">
        <v>0.61</v>
      </c>
      <c r="BV55">
        <v>37.1</v>
      </c>
      <c r="BW55">
        <v>15.9</v>
      </c>
    </row>
    <row r="56" spans="1:75">
      <c r="G56" t="s">
        <v>98</v>
      </c>
      <c r="H56" s="115">
        <v>941.22000000000014</v>
      </c>
      <c r="I56" s="88">
        <v>278.23</v>
      </c>
      <c r="J56" s="88">
        <v>368.34</v>
      </c>
      <c r="K56" s="88">
        <v>8.7000000000000011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171.02</v>
      </c>
      <c r="AC56">
        <v>0</v>
      </c>
      <c r="AD56">
        <v>49.76</v>
      </c>
      <c r="AE56">
        <v>16.809999999999999</v>
      </c>
      <c r="AF56">
        <v>74.739999999999995</v>
      </c>
      <c r="AG56">
        <v>25</v>
      </c>
      <c r="AH56">
        <v>0</v>
      </c>
      <c r="AI56">
        <v>100.49</v>
      </c>
      <c r="AJ56">
        <v>0</v>
      </c>
      <c r="AK56">
        <v>0</v>
      </c>
      <c r="AL56">
        <v>25.02</v>
      </c>
      <c r="AM56">
        <v>0</v>
      </c>
      <c r="AN56">
        <v>193.24</v>
      </c>
      <c r="AO56">
        <v>24.88</v>
      </c>
      <c r="AP56">
        <v>0</v>
      </c>
      <c r="AQ56">
        <v>0</v>
      </c>
      <c r="AR56">
        <v>0</v>
      </c>
      <c r="AS56">
        <v>136.96</v>
      </c>
      <c r="AT56">
        <v>49.76</v>
      </c>
      <c r="AU56">
        <v>0</v>
      </c>
      <c r="AV56">
        <v>0</v>
      </c>
      <c r="AW56">
        <v>0</v>
      </c>
      <c r="AX56">
        <v>99.84</v>
      </c>
      <c r="AY56">
        <v>0</v>
      </c>
      <c r="AZ56">
        <v>0</v>
      </c>
      <c r="BA56">
        <v>21.81</v>
      </c>
      <c r="BB56">
        <v>48.92</v>
      </c>
      <c r="BC56">
        <v>14.49</v>
      </c>
      <c r="BD56">
        <v>0</v>
      </c>
      <c r="BE56">
        <v>54.38</v>
      </c>
      <c r="BF56">
        <v>22.82</v>
      </c>
      <c r="BG56">
        <v>4.03</v>
      </c>
      <c r="BH56">
        <v>28.57</v>
      </c>
      <c r="BI56">
        <v>0.57999999999999996</v>
      </c>
      <c r="BJ56">
        <v>1.01</v>
      </c>
      <c r="BK56">
        <v>0.97</v>
      </c>
      <c r="BL56">
        <v>0.61</v>
      </c>
      <c r="BM56">
        <v>0</v>
      </c>
      <c r="BN56">
        <v>0.97</v>
      </c>
      <c r="BO56">
        <v>7.73</v>
      </c>
      <c r="BP56">
        <v>81.16</v>
      </c>
      <c r="BQ56">
        <v>40.58</v>
      </c>
      <c r="BR56">
        <v>6.75</v>
      </c>
      <c r="BS56">
        <v>190.93</v>
      </c>
      <c r="BT56">
        <v>48.31</v>
      </c>
      <c r="BU56">
        <v>0.61</v>
      </c>
      <c r="BV56">
        <v>35</v>
      </c>
      <c r="BW56">
        <v>15</v>
      </c>
    </row>
    <row r="57" spans="1:75">
      <c r="G57" t="s">
        <v>99</v>
      </c>
      <c r="H57" s="115">
        <v>941.22000000000014</v>
      </c>
      <c r="I57" s="88">
        <v>278.23</v>
      </c>
      <c r="J57" s="88">
        <v>368.34</v>
      </c>
      <c r="K57" s="88">
        <v>8.7000000000000011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171.02</v>
      </c>
      <c r="AC57">
        <v>0</v>
      </c>
      <c r="AD57">
        <v>49.76</v>
      </c>
      <c r="AE57">
        <v>16.809999999999999</v>
      </c>
      <c r="AF57">
        <v>74.739999999999995</v>
      </c>
      <c r="AG57">
        <v>25</v>
      </c>
      <c r="AH57">
        <v>0</v>
      </c>
      <c r="AI57">
        <v>100.49</v>
      </c>
      <c r="AJ57">
        <v>0</v>
      </c>
      <c r="AK57">
        <v>0</v>
      </c>
      <c r="AL57">
        <v>25.02</v>
      </c>
      <c r="AM57">
        <v>0</v>
      </c>
      <c r="AN57">
        <v>193.24</v>
      </c>
      <c r="AO57">
        <v>24.88</v>
      </c>
      <c r="AP57">
        <v>0</v>
      </c>
      <c r="AQ57">
        <v>0</v>
      </c>
      <c r="AR57">
        <v>0</v>
      </c>
      <c r="AS57">
        <v>136.96</v>
      </c>
      <c r="AT57">
        <v>49.76</v>
      </c>
      <c r="AU57">
        <v>0</v>
      </c>
      <c r="AV57">
        <v>0</v>
      </c>
      <c r="AW57">
        <v>0</v>
      </c>
      <c r="AX57">
        <v>99.84</v>
      </c>
      <c r="AY57">
        <v>0</v>
      </c>
      <c r="AZ57">
        <v>0</v>
      </c>
      <c r="BA57">
        <v>21.81</v>
      </c>
      <c r="BB57">
        <v>48.92</v>
      </c>
      <c r="BC57">
        <v>14.49</v>
      </c>
      <c r="BD57">
        <v>0</v>
      </c>
      <c r="BE57">
        <v>54.38</v>
      </c>
      <c r="BF57">
        <v>22.82</v>
      </c>
      <c r="BG57">
        <v>4.03</v>
      </c>
      <c r="BH57">
        <v>28.57</v>
      </c>
      <c r="BI57">
        <v>0.57999999999999996</v>
      </c>
      <c r="BJ57">
        <v>1.01</v>
      </c>
      <c r="BK57">
        <v>0.97</v>
      </c>
      <c r="BL57">
        <v>0.61</v>
      </c>
      <c r="BM57">
        <v>0</v>
      </c>
      <c r="BN57">
        <v>0.97</v>
      </c>
      <c r="BO57">
        <v>7.73</v>
      </c>
      <c r="BP57">
        <v>81.16</v>
      </c>
      <c r="BQ57">
        <v>40.58</v>
      </c>
      <c r="BR57">
        <v>6.75</v>
      </c>
      <c r="BS57">
        <v>190.93</v>
      </c>
      <c r="BT57">
        <v>48.31</v>
      </c>
      <c r="BU57">
        <v>0.61</v>
      </c>
      <c r="BV57">
        <v>35</v>
      </c>
      <c r="BW57">
        <v>15</v>
      </c>
    </row>
    <row r="58" spans="1:75">
      <c r="G58" t="s">
        <v>100</v>
      </c>
      <c r="H58" s="115">
        <v>941.22000000000014</v>
      </c>
      <c r="I58" s="88">
        <v>278.23</v>
      </c>
      <c r="J58" s="88">
        <v>368.34</v>
      </c>
      <c r="K58" s="88">
        <v>8.7000000000000011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171.02</v>
      </c>
      <c r="AC58">
        <v>0</v>
      </c>
      <c r="AD58">
        <v>49.76</v>
      </c>
      <c r="AE58">
        <v>16.809999999999999</v>
      </c>
      <c r="AF58">
        <v>74.739999999999995</v>
      </c>
      <c r="AG58">
        <v>25</v>
      </c>
      <c r="AH58">
        <v>0</v>
      </c>
      <c r="AI58">
        <v>100.49</v>
      </c>
      <c r="AJ58">
        <v>0</v>
      </c>
      <c r="AK58">
        <v>0</v>
      </c>
      <c r="AL58">
        <v>25.02</v>
      </c>
      <c r="AM58">
        <v>0</v>
      </c>
      <c r="AN58">
        <v>193.24</v>
      </c>
      <c r="AO58">
        <v>24.88</v>
      </c>
      <c r="AP58">
        <v>0</v>
      </c>
      <c r="AQ58">
        <v>0</v>
      </c>
      <c r="AR58">
        <v>0</v>
      </c>
      <c r="AS58">
        <v>136.96</v>
      </c>
      <c r="AT58">
        <v>49.76</v>
      </c>
      <c r="AU58">
        <v>0</v>
      </c>
      <c r="AV58">
        <v>0</v>
      </c>
      <c r="AW58">
        <v>0</v>
      </c>
      <c r="AX58">
        <v>99.84</v>
      </c>
      <c r="AY58">
        <v>0</v>
      </c>
      <c r="AZ58">
        <v>0</v>
      </c>
      <c r="BA58">
        <v>21.81</v>
      </c>
      <c r="BB58">
        <v>48.92</v>
      </c>
      <c r="BC58">
        <v>14.49</v>
      </c>
      <c r="BD58">
        <v>0</v>
      </c>
      <c r="BE58">
        <v>54.38</v>
      </c>
      <c r="BF58">
        <v>22.82</v>
      </c>
      <c r="BG58">
        <v>4.03</v>
      </c>
      <c r="BH58">
        <v>28.57</v>
      </c>
      <c r="BI58">
        <v>0.57999999999999996</v>
      </c>
      <c r="BJ58">
        <v>1.01</v>
      </c>
      <c r="BK58">
        <v>0.97</v>
      </c>
      <c r="BL58">
        <v>0.61</v>
      </c>
      <c r="BM58">
        <v>0</v>
      </c>
      <c r="BN58">
        <v>0.97</v>
      </c>
      <c r="BO58">
        <v>7.73</v>
      </c>
      <c r="BP58">
        <v>81.16</v>
      </c>
      <c r="BQ58">
        <v>40.58</v>
      </c>
      <c r="BR58">
        <v>6.75</v>
      </c>
      <c r="BS58">
        <v>190.93</v>
      </c>
      <c r="BT58">
        <v>48.31</v>
      </c>
      <c r="BU58">
        <v>0.61</v>
      </c>
      <c r="BV58">
        <v>35</v>
      </c>
      <c r="BW58">
        <v>15</v>
      </c>
    </row>
    <row r="59" spans="1:75">
      <c r="G59" t="s">
        <v>101</v>
      </c>
      <c r="H59" s="115">
        <v>940.5200000000001</v>
      </c>
      <c r="I59" s="88">
        <v>277.93</v>
      </c>
      <c r="J59" s="88">
        <v>368.25</v>
      </c>
      <c r="K59" s="88">
        <v>8.7000000000000011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171.02</v>
      </c>
      <c r="AC59">
        <v>0</v>
      </c>
      <c r="AD59">
        <v>49.76</v>
      </c>
      <c r="AE59">
        <v>16.809999999999999</v>
      </c>
      <c r="AF59">
        <v>74.739999999999995</v>
      </c>
      <c r="AG59">
        <v>25</v>
      </c>
      <c r="AH59">
        <v>0</v>
      </c>
      <c r="AI59">
        <v>100.49</v>
      </c>
      <c r="AJ59">
        <v>0</v>
      </c>
      <c r="AK59">
        <v>0</v>
      </c>
      <c r="AL59">
        <v>25.02</v>
      </c>
      <c r="AM59">
        <v>0</v>
      </c>
      <c r="AN59">
        <v>193.24</v>
      </c>
      <c r="AO59">
        <v>24.88</v>
      </c>
      <c r="AP59">
        <v>0</v>
      </c>
      <c r="AQ59">
        <v>0</v>
      </c>
      <c r="AR59">
        <v>0</v>
      </c>
      <c r="AS59">
        <v>136.96</v>
      </c>
      <c r="AT59">
        <v>49.76</v>
      </c>
      <c r="AU59">
        <v>0</v>
      </c>
      <c r="AV59">
        <v>0</v>
      </c>
      <c r="AW59">
        <v>0</v>
      </c>
      <c r="AX59">
        <v>99.84</v>
      </c>
      <c r="AY59">
        <v>0</v>
      </c>
      <c r="AZ59">
        <v>0</v>
      </c>
      <c r="BA59">
        <v>21.81</v>
      </c>
      <c r="BB59">
        <v>48.92</v>
      </c>
      <c r="BC59">
        <v>14.49</v>
      </c>
      <c r="BD59">
        <v>0</v>
      </c>
      <c r="BE59">
        <v>54.38</v>
      </c>
      <c r="BF59">
        <v>22.82</v>
      </c>
      <c r="BG59">
        <v>4.03</v>
      </c>
      <c r="BH59">
        <v>28.57</v>
      </c>
      <c r="BI59">
        <v>0.57999999999999996</v>
      </c>
      <c r="BJ59">
        <v>1.01</v>
      </c>
      <c r="BK59">
        <v>0.97</v>
      </c>
      <c r="BL59">
        <v>0.61</v>
      </c>
      <c r="BM59">
        <v>0</v>
      </c>
      <c r="BN59">
        <v>0.97</v>
      </c>
      <c r="BO59">
        <v>7.73</v>
      </c>
      <c r="BP59">
        <v>81.16</v>
      </c>
      <c r="BQ59">
        <v>40.58</v>
      </c>
      <c r="BR59">
        <v>6.66</v>
      </c>
      <c r="BS59">
        <v>190.93</v>
      </c>
      <c r="BT59">
        <v>48.31</v>
      </c>
      <c r="BU59">
        <v>0.61</v>
      </c>
      <c r="BV59">
        <v>34.299999999999997</v>
      </c>
      <c r="BW59">
        <v>14.7</v>
      </c>
    </row>
    <row r="60" spans="1:75">
      <c r="G60" t="s">
        <v>102</v>
      </c>
      <c r="H60" s="115">
        <v>940.5200000000001</v>
      </c>
      <c r="I60" s="88">
        <v>277.93</v>
      </c>
      <c r="J60" s="88">
        <v>368.25</v>
      </c>
      <c r="K60" s="88">
        <v>8.7000000000000011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171.02</v>
      </c>
      <c r="AC60">
        <v>0</v>
      </c>
      <c r="AD60">
        <v>49.76</v>
      </c>
      <c r="AE60">
        <v>16.809999999999999</v>
      </c>
      <c r="AF60">
        <v>74.739999999999995</v>
      </c>
      <c r="AG60">
        <v>25</v>
      </c>
      <c r="AH60">
        <v>0</v>
      </c>
      <c r="AI60">
        <v>100.49</v>
      </c>
      <c r="AJ60">
        <v>0</v>
      </c>
      <c r="AK60">
        <v>0</v>
      </c>
      <c r="AL60">
        <v>25.02</v>
      </c>
      <c r="AM60">
        <v>0</v>
      </c>
      <c r="AN60">
        <v>193.24</v>
      </c>
      <c r="AO60">
        <v>24.88</v>
      </c>
      <c r="AP60">
        <v>0</v>
      </c>
      <c r="AQ60">
        <v>0</v>
      </c>
      <c r="AR60">
        <v>0</v>
      </c>
      <c r="AS60">
        <v>136.96</v>
      </c>
      <c r="AT60">
        <v>49.76</v>
      </c>
      <c r="AU60">
        <v>0</v>
      </c>
      <c r="AV60">
        <v>0</v>
      </c>
      <c r="AW60">
        <v>0</v>
      </c>
      <c r="AX60">
        <v>99.84</v>
      </c>
      <c r="AY60">
        <v>0</v>
      </c>
      <c r="AZ60">
        <v>0</v>
      </c>
      <c r="BA60">
        <v>21.81</v>
      </c>
      <c r="BB60">
        <v>48.92</v>
      </c>
      <c r="BC60">
        <v>14.49</v>
      </c>
      <c r="BD60">
        <v>0</v>
      </c>
      <c r="BE60">
        <v>54.38</v>
      </c>
      <c r="BF60">
        <v>22.82</v>
      </c>
      <c r="BG60">
        <v>4.03</v>
      </c>
      <c r="BH60">
        <v>28.57</v>
      </c>
      <c r="BI60">
        <v>0.57999999999999996</v>
      </c>
      <c r="BJ60">
        <v>1.01</v>
      </c>
      <c r="BK60">
        <v>0.97</v>
      </c>
      <c r="BL60">
        <v>0.61</v>
      </c>
      <c r="BM60">
        <v>0</v>
      </c>
      <c r="BN60">
        <v>0.97</v>
      </c>
      <c r="BO60">
        <v>7.73</v>
      </c>
      <c r="BP60">
        <v>81.16</v>
      </c>
      <c r="BQ60">
        <v>40.58</v>
      </c>
      <c r="BR60">
        <v>6.66</v>
      </c>
      <c r="BS60">
        <v>190.93</v>
      </c>
      <c r="BT60">
        <v>48.31</v>
      </c>
      <c r="BU60">
        <v>0.61</v>
      </c>
      <c r="BV60">
        <v>34.299999999999997</v>
      </c>
      <c r="BW60">
        <v>14.7</v>
      </c>
    </row>
    <row r="61" spans="1:75">
      <c r="G61" t="s">
        <v>103</v>
      </c>
      <c r="H61" s="115">
        <v>940.5200000000001</v>
      </c>
      <c r="I61" s="88">
        <v>277.93</v>
      </c>
      <c r="J61" s="88">
        <v>368.25</v>
      </c>
      <c r="K61" s="88">
        <v>8.7000000000000011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171.02</v>
      </c>
      <c r="AC61">
        <v>0</v>
      </c>
      <c r="AD61">
        <v>49.76</v>
      </c>
      <c r="AE61">
        <v>16.809999999999999</v>
      </c>
      <c r="AF61">
        <v>74.739999999999995</v>
      </c>
      <c r="AG61">
        <v>25</v>
      </c>
      <c r="AH61">
        <v>0</v>
      </c>
      <c r="AI61">
        <v>100.49</v>
      </c>
      <c r="AJ61">
        <v>0</v>
      </c>
      <c r="AK61">
        <v>0</v>
      </c>
      <c r="AL61">
        <v>25.02</v>
      </c>
      <c r="AM61">
        <v>0</v>
      </c>
      <c r="AN61">
        <v>193.24</v>
      </c>
      <c r="AO61">
        <v>24.88</v>
      </c>
      <c r="AP61">
        <v>0</v>
      </c>
      <c r="AQ61">
        <v>0</v>
      </c>
      <c r="AR61">
        <v>0</v>
      </c>
      <c r="AS61">
        <v>136.96</v>
      </c>
      <c r="AT61">
        <v>49.76</v>
      </c>
      <c r="AU61">
        <v>0</v>
      </c>
      <c r="AV61">
        <v>0</v>
      </c>
      <c r="AW61">
        <v>0</v>
      </c>
      <c r="AX61">
        <v>99.84</v>
      </c>
      <c r="AY61">
        <v>0</v>
      </c>
      <c r="AZ61">
        <v>0</v>
      </c>
      <c r="BA61">
        <v>21.81</v>
      </c>
      <c r="BB61">
        <v>48.92</v>
      </c>
      <c r="BC61">
        <v>14.49</v>
      </c>
      <c r="BD61">
        <v>0</v>
      </c>
      <c r="BE61">
        <v>54.38</v>
      </c>
      <c r="BF61">
        <v>22.82</v>
      </c>
      <c r="BG61">
        <v>4.03</v>
      </c>
      <c r="BH61">
        <v>28.57</v>
      </c>
      <c r="BI61">
        <v>0.57999999999999996</v>
      </c>
      <c r="BJ61">
        <v>1.01</v>
      </c>
      <c r="BK61">
        <v>0.97</v>
      </c>
      <c r="BL61">
        <v>0.61</v>
      </c>
      <c r="BM61">
        <v>0</v>
      </c>
      <c r="BN61">
        <v>0.97</v>
      </c>
      <c r="BO61">
        <v>7.73</v>
      </c>
      <c r="BP61">
        <v>81.16</v>
      </c>
      <c r="BQ61">
        <v>40.58</v>
      </c>
      <c r="BR61">
        <v>6.66</v>
      </c>
      <c r="BS61">
        <v>190.93</v>
      </c>
      <c r="BT61">
        <v>48.31</v>
      </c>
      <c r="BU61">
        <v>0.61</v>
      </c>
      <c r="BV61">
        <v>34.299999999999997</v>
      </c>
      <c r="BW61">
        <v>14.7</v>
      </c>
    </row>
    <row r="62" spans="1:75">
      <c r="G62" t="s">
        <v>104</v>
      </c>
      <c r="H62" s="115">
        <v>940.5200000000001</v>
      </c>
      <c r="I62" s="88">
        <v>277.93</v>
      </c>
      <c r="J62" s="88">
        <v>368.25</v>
      </c>
      <c r="K62" s="88">
        <v>8.7000000000000011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171.02</v>
      </c>
      <c r="AC62">
        <v>0</v>
      </c>
      <c r="AD62">
        <v>49.76</v>
      </c>
      <c r="AE62">
        <v>16.809999999999999</v>
      </c>
      <c r="AF62">
        <v>74.739999999999995</v>
      </c>
      <c r="AG62">
        <v>25</v>
      </c>
      <c r="AH62">
        <v>0</v>
      </c>
      <c r="AI62">
        <v>100.49</v>
      </c>
      <c r="AJ62">
        <v>0</v>
      </c>
      <c r="AK62">
        <v>0</v>
      </c>
      <c r="AL62">
        <v>25.02</v>
      </c>
      <c r="AM62">
        <v>0</v>
      </c>
      <c r="AN62">
        <v>193.24</v>
      </c>
      <c r="AO62">
        <v>24.88</v>
      </c>
      <c r="AP62">
        <v>0</v>
      </c>
      <c r="AQ62">
        <v>0</v>
      </c>
      <c r="AR62">
        <v>0</v>
      </c>
      <c r="AS62">
        <v>136.96</v>
      </c>
      <c r="AT62">
        <v>49.76</v>
      </c>
      <c r="AU62">
        <v>0</v>
      </c>
      <c r="AV62">
        <v>0</v>
      </c>
      <c r="AW62">
        <v>0</v>
      </c>
      <c r="AX62">
        <v>99.84</v>
      </c>
      <c r="AY62">
        <v>0</v>
      </c>
      <c r="AZ62">
        <v>0</v>
      </c>
      <c r="BA62">
        <v>21.81</v>
      </c>
      <c r="BB62">
        <v>48.92</v>
      </c>
      <c r="BC62">
        <v>14.49</v>
      </c>
      <c r="BD62">
        <v>0</v>
      </c>
      <c r="BE62">
        <v>54.38</v>
      </c>
      <c r="BF62">
        <v>22.82</v>
      </c>
      <c r="BG62">
        <v>4.03</v>
      </c>
      <c r="BH62">
        <v>28.57</v>
      </c>
      <c r="BI62">
        <v>0.57999999999999996</v>
      </c>
      <c r="BJ62">
        <v>1.01</v>
      </c>
      <c r="BK62">
        <v>0.97</v>
      </c>
      <c r="BL62">
        <v>0.61</v>
      </c>
      <c r="BM62">
        <v>0</v>
      </c>
      <c r="BN62">
        <v>0.97</v>
      </c>
      <c r="BO62">
        <v>7.73</v>
      </c>
      <c r="BP62">
        <v>81.16</v>
      </c>
      <c r="BQ62">
        <v>40.58</v>
      </c>
      <c r="BR62">
        <v>6.66</v>
      </c>
      <c r="BS62">
        <v>190.93</v>
      </c>
      <c r="BT62">
        <v>48.31</v>
      </c>
      <c r="BU62">
        <v>0.61</v>
      </c>
      <c r="BV62">
        <v>34.299999999999997</v>
      </c>
      <c r="BW62">
        <v>14.7</v>
      </c>
    </row>
    <row r="63" spans="1:75">
      <c r="G63" t="s">
        <v>105</v>
      </c>
      <c r="H63" s="115">
        <v>940.5200000000001</v>
      </c>
      <c r="I63" s="88">
        <v>277.93</v>
      </c>
      <c r="J63" s="88">
        <v>368.25</v>
      </c>
      <c r="K63" s="88">
        <v>8.7000000000000011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171.02</v>
      </c>
      <c r="AC63">
        <v>0</v>
      </c>
      <c r="AD63">
        <v>49.76</v>
      </c>
      <c r="AE63">
        <v>16.809999999999999</v>
      </c>
      <c r="AF63">
        <v>74.739999999999995</v>
      </c>
      <c r="AG63">
        <v>25</v>
      </c>
      <c r="AH63">
        <v>0</v>
      </c>
      <c r="AI63">
        <v>100.49</v>
      </c>
      <c r="AJ63">
        <v>0</v>
      </c>
      <c r="AK63">
        <v>0</v>
      </c>
      <c r="AL63">
        <v>25.02</v>
      </c>
      <c r="AM63">
        <v>0</v>
      </c>
      <c r="AN63">
        <v>193.24</v>
      </c>
      <c r="AO63">
        <v>24.88</v>
      </c>
      <c r="AP63">
        <v>0</v>
      </c>
      <c r="AQ63">
        <v>0</v>
      </c>
      <c r="AR63">
        <v>0</v>
      </c>
      <c r="AS63">
        <v>136.96</v>
      </c>
      <c r="AT63">
        <v>49.76</v>
      </c>
      <c r="AU63">
        <v>0</v>
      </c>
      <c r="AV63">
        <v>0</v>
      </c>
      <c r="AW63">
        <v>0</v>
      </c>
      <c r="AX63">
        <v>99.84</v>
      </c>
      <c r="AY63">
        <v>0</v>
      </c>
      <c r="AZ63">
        <v>0</v>
      </c>
      <c r="BA63">
        <v>21.81</v>
      </c>
      <c r="BB63">
        <v>48.92</v>
      </c>
      <c r="BC63">
        <v>14.49</v>
      </c>
      <c r="BD63">
        <v>0</v>
      </c>
      <c r="BE63">
        <v>54.38</v>
      </c>
      <c r="BF63">
        <v>22.82</v>
      </c>
      <c r="BG63">
        <v>4.03</v>
      </c>
      <c r="BH63">
        <v>28.57</v>
      </c>
      <c r="BI63">
        <v>0.57999999999999996</v>
      </c>
      <c r="BJ63">
        <v>1.01</v>
      </c>
      <c r="BK63">
        <v>0.97</v>
      </c>
      <c r="BL63">
        <v>0.61</v>
      </c>
      <c r="BM63">
        <v>0</v>
      </c>
      <c r="BN63">
        <v>0.97</v>
      </c>
      <c r="BO63">
        <v>7.73</v>
      </c>
      <c r="BP63">
        <v>81.16</v>
      </c>
      <c r="BQ63">
        <v>40.58</v>
      </c>
      <c r="BR63">
        <v>6.66</v>
      </c>
      <c r="BS63">
        <v>190.93</v>
      </c>
      <c r="BT63">
        <v>48.31</v>
      </c>
      <c r="BU63">
        <v>0.61</v>
      </c>
      <c r="BV63">
        <v>34.299999999999997</v>
      </c>
      <c r="BW63">
        <v>14.7</v>
      </c>
    </row>
    <row r="64" spans="1:75">
      <c r="G64" t="s">
        <v>106</v>
      </c>
      <c r="H64" s="115">
        <v>939.12000000000012</v>
      </c>
      <c r="I64" s="88">
        <v>277.33000000000004</v>
      </c>
      <c r="J64" s="88">
        <v>368.25</v>
      </c>
      <c r="K64" s="88">
        <v>8.7000000000000011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171.02</v>
      </c>
      <c r="AC64">
        <v>0</v>
      </c>
      <c r="AD64">
        <v>49.76</v>
      </c>
      <c r="AE64">
        <v>16.809999999999999</v>
      </c>
      <c r="AF64">
        <v>74.739999999999995</v>
      </c>
      <c r="AG64">
        <v>25</v>
      </c>
      <c r="AH64">
        <v>0</v>
      </c>
      <c r="AI64">
        <v>100.49</v>
      </c>
      <c r="AJ64">
        <v>0</v>
      </c>
      <c r="AK64">
        <v>0</v>
      </c>
      <c r="AL64">
        <v>25.02</v>
      </c>
      <c r="AM64">
        <v>0</v>
      </c>
      <c r="AN64">
        <v>193.24</v>
      </c>
      <c r="AO64">
        <v>24.88</v>
      </c>
      <c r="AP64">
        <v>0</v>
      </c>
      <c r="AQ64">
        <v>0</v>
      </c>
      <c r="AR64">
        <v>0</v>
      </c>
      <c r="AS64">
        <v>136.96</v>
      </c>
      <c r="AT64">
        <v>49.76</v>
      </c>
      <c r="AU64">
        <v>0</v>
      </c>
      <c r="AV64">
        <v>0</v>
      </c>
      <c r="AW64">
        <v>0</v>
      </c>
      <c r="AX64">
        <v>99.84</v>
      </c>
      <c r="AY64">
        <v>0</v>
      </c>
      <c r="AZ64">
        <v>0</v>
      </c>
      <c r="BA64">
        <v>21.81</v>
      </c>
      <c r="BB64">
        <v>48.92</v>
      </c>
      <c r="BC64">
        <v>14.49</v>
      </c>
      <c r="BD64">
        <v>0</v>
      </c>
      <c r="BE64">
        <v>54.38</v>
      </c>
      <c r="BF64">
        <v>22.82</v>
      </c>
      <c r="BG64">
        <v>4.03</v>
      </c>
      <c r="BH64">
        <v>28.57</v>
      </c>
      <c r="BI64">
        <v>0.57999999999999996</v>
      </c>
      <c r="BJ64">
        <v>1.01</v>
      </c>
      <c r="BK64">
        <v>0.97</v>
      </c>
      <c r="BL64">
        <v>0.61</v>
      </c>
      <c r="BM64">
        <v>0</v>
      </c>
      <c r="BN64">
        <v>0.97</v>
      </c>
      <c r="BO64">
        <v>7.73</v>
      </c>
      <c r="BP64">
        <v>81.16</v>
      </c>
      <c r="BQ64">
        <v>40.58</v>
      </c>
      <c r="BR64">
        <v>6.66</v>
      </c>
      <c r="BS64">
        <v>190.93</v>
      </c>
      <c r="BT64">
        <v>48.31</v>
      </c>
      <c r="BU64">
        <v>0.61</v>
      </c>
      <c r="BV64">
        <v>32.9</v>
      </c>
      <c r="BW64">
        <v>14.1</v>
      </c>
    </row>
    <row r="65" spans="7:75">
      <c r="G65" t="s">
        <v>107</v>
      </c>
      <c r="H65" s="115">
        <v>937.0200000000001</v>
      </c>
      <c r="I65" s="88">
        <v>276.43</v>
      </c>
      <c r="J65" s="88">
        <v>368.25</v>
      </c>
      <c r="K65" s="88">
        <v>8.7000000000000011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171.02</v>
      </c>
      <c r="AC65">
        <v>0</v>
      </c>
      <c r="AD65">
        <v>49.76</v>
      </c>
      <c r="AE65">
        <v>16.809999999999999</v>
      </c>
      <c r="AF65">
        <v>74.739999999999995</v>
      </c>
      <c r="AG65">
        <v>25</v>
      </c>
      <c r="AH65">
        <v>0</v>
      </c>
      <c r="AI65">
        <v>100.49</v>
      </c>
      <c r="AJ65">
        <v>0</v>
      </c>
      <c r="AK65">
        <v>0</v>
      </c>
      <c r="AL65">
        <v>25.02</v>
      </c>
      <c r="AM65">
        <v>0</v>
      </c>
      <c r="AN65">
        <v>193.24</v>
      </c>
      <c r="AO65">
        <v>24.88</v>
      </c>
      <c r="AP65">
        <v>0</v>
      </c>
      <c r="AQ65">
        <v>0</v>
      </c>
      <c r="AR65">
        <v>0</v>
      </c>
      <c r="AS65">
        <v>136.96</v>
      </c>
      <c r="AT65">
        <v>49.76</v>
      </c>
      <c r="AU65">
        <v>0</v>
      </c>
      <c r="AV65">
        <v>0</v>
      </c>
      <c r="AW65">
        <v>0</v>
      </c>
      <c r="AX65">
        <v>99.84</v>
      </c>
      <c r="AY65">
        <v>0</v>
      </c>
      <c r="AZ65">
        <v>0</v>
      </c>
      <c r="BA65">
        <v>21.81</v>
      </c>
      <c r="BB65">
        <v>48.92</v>
      </c>
      <c r="BC65">
        <v>14.49</v>
      </c>
      <c r="BD65">
        <v>0</v>
      </c>
      <c r="BE65">
        <v>54.38</v>
      </c>
      <c r="BF65">
        <v>22.82</v>
      </c>
      <c r="BG65">
        <v>4.03</v>
      </c>
      <c r="BH65">
        <v>28.57</v>
      </c>
      <c r="BI65">
        <v>0.57999999999999996</v>
      </c>
      <c r="BJ65">
        <v>1.01</v>
      </c>
      <c r="BK65">
        <v>0.97</v>
      </c>
      <c r="BL65">
        <v>0.61</v>
      </c>
      <c r="BM65">
        <v>0</v>
      </c>
      <c r="BN65">
        <v>0.97</v>
      </c>
      <c r="BO65">
        <v>7.73</v>
      </c>
      <c r="BP65">
        <v>81.16</v>
      </c>
      <c r="BQ65">
        <v>40.58</v>
      </c>
      <c r="BR65">
        <v>6.66</v>
      </c>
      <c r="BS65">
        <v>190.93</v>
      </c>
      <c r="BT65">
        <v>48.31</v>
      </c>
      <c r="BU65">
        <v>0.61</v>
      </c>
      <c r="BV65">
        <v>30.8</v>
      </c>
      <c r="BW65">
        <v>13.2</v>
      </c>
    </row>
    <row r="66" spans="7:75">
      <c r="G66" t="s">
        <v>108</v>
      </c>
      <c r="H66" s="115">
        <v>934.22000000000014</v>
      </c>
      <c r="I66" s="88">
        <v>275.23</v>
      </c>
      <c r="J66" s="88">
        <v>368.25</v>
      </c>
      <c r="K66" s="88">
        <v>8.7000000000000011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171.02</v>
      </c>
      <c r="AC66">
        <v>0</v>
      </c>
      <c r="AD66">
        <v>49.76</v>
      </c>
      <c r="AE66">
        <v>16.809999999999999</v>
      </c>
      <c r="AF66">
        <v>74.739999999999995</v>
      </c>
      <c r="AG66">
        <v>25</v>
      </c>
      <c r="AH66">
        <v>0</v>
      </c>
      <c r="AI66">
        <v>100.49</v>
      </c>
      <c r="AJ66">
        <v>0</v>
      </c>
      <c r="AK66">
        <v>0</v>
      </c>
      <c r="AL66">
        <v>25.02</v>
      </c>
      <c r="AM66">
        <v>0</v>
      </c>
      <c r="AN66">
        <v>193.24</v>
      </c>
      <c r="AO66">
        <v>24.88</v>
      </c>
      <c r="AP66">
        <v>0</v>
      </c>
      <c r="AQ66">
        <v>0</v>
      </c>
      <c r="AR66">
        <v>0</v>
      </c>
      <c r="AS66">
        <v>136.96</v>
      </c>
      <c r="AT66">
        <v>49.76</v>
      </c>
      <c r="AU66">
        <v>0</v>
      </c>
      <c r="AV66">
        <v>0</v>
      </c>
      <c r="AW66">
        <v>0</v>
      </c>
      <c r="AX66">
        <v>99.84</v>
      </c>
      <c r="AY66">
        <v>0</v>
      </c>
      <c r="AZ66">
        <v>0</v>
      </c>
      <c r="BA66">
        <v>21.81</v>
      </c>
      <c r="BB66">
        <v>48.92</v>
      </c>
      <c r="BC66">
        <v>14.49</v>
      </c>
      <c r="BD66">
        <v>0</v>
      </c>
      <c r="BE66">
        <v>54.38</v>
      </c>
      <c r="BF66">
        <v>22.82</v>
      </c>
      <c r="BG66">
        <v>4.03</v>
      </c>
      <c r="BH66">
        <v>28.57</v>
      </c>
      <c r="BI66">
        <v>0.57999999999999996</v>
      </c>
      <c r="BJ66">
        <v>1.01</v>
      </c>
      <c r="BK66">
        <v>0.97</v>
      </c>
      <c r="BL66">
        <v>0.61</v>
      </c>
      <c r="BM66">
        <v>0</v>
      </c>
      <c r="BN66">
        <v>0.97</v>
      </c>
      <c r="BO66">
        <v>7.73</v>
      </c>
      <c r="BP66">
        <v>81.16</v>
      </c>
      <c r="BQ66">
        <v>40.58</v>
      </c>
      <c r="BR66">
        <v>6.66</v>
      </c>
      <c r="BS66">
        <v>190.93</v>
      </c>
      <c r="BT66">
        <v>48.31</v>
      </c>
      <c r="BU66">
        <v>0.61</v>
      </c>
      <c r="BV66">
        <v>28</v>
      </c>
      <c r="BW66">
        <v>12</v>
      </c>
    </row>
    <row r="67" spans="7:75">
      <c r="G67" t="s">
        <v>109</v>
      </c>
      <c r="H67" s="115">
        <v>822.83000000000027</v>
      </c>
      <c r="I67" s="88">
        <v>274.03000000000003</v>
      </c>
      <c r="J67" s="88">
        <v>368.34</v>
      </c>
      <c r="K67" s="88">
        <v>8.7000000000000011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60.39</v>
      </c>
      <c r="AC67">
        <v>0</v>
      </c>
      <c r="AD67">
        <v>49.76</v>
      </c>
      <c r="AE67">
        <v>16.809999999999999</v>
      </c>
      <c r="AF67">
        <v>74.739999999999995</v>
      </c>
      <c r="AG67">
        <v>25</v>
      </c>
      <c r="AH67">
        <v>0</v>
      </c>
      <c r="AI67">
        <v>100.49</v>
      </c>
      <c r="AJ67">
        <v>0</v>
      </c>
      <c r="AK67">
        <v>0</v>
      </c>
      <c r="AL67">
        <v>25.02</v>
      </c>
      <c r="AM67">
        <v>0</v>
      </c>
      <c r="AN67">
        <v>193.24</v>
      </c>
      <c r="AO67">
        <v>24.88</v>
      </c>
      <c r="AP67">
        <v>0</v>
      </c>
      <c r="AQ67">
        <v>0</v>
      </c>
      <c r="AR67">
        <v>0</v>
      </c>
      <c r="AS67">
        <v>136.96</v>
      </c>
      <c r="AT67">
        <v>49.76</v>
      </c>
      <c r="AU67">
        <v>0</v>
      </c>
      <c r="AV67">
        <v>0</v>
      </c>
      <c r="AW67">
        <v>0</v>
      </c>
      <c r="AX67">
        <v>99.84</v>
      </c>
      <c r="AY67">
        <v>0</v>
      </c>
      <c r="AZ67">
        <v>0</v>
      </c>
      <c r="BA67">
        <v>21.81</v>
      </c>
      <c r="BB67">
        <v>48.92</v>
      </c>
      <c r="BC67">
        <v>14.49</v>
      </c>
      <c r="BD67">
        <v>0</v>
      </c>
      <c r="BE67">
        <v>54.38</v>
      </c>
      <c r="BF67">
        <v>22.82</v>
      </c>
      <c r="BG67">
        <v>6.07</v>
      </c>
      <c r="BH67">
        <v>28.57</v>
      </c>
      <c r="BI67">
        <v>0.57999999999999996</v>
      </c>
      <c r="BJ67">
        <v>1.01</v>
      </c>
      <c r="BK67">
        <v>0.97</v>
      </c>
      <c r="BL67">
        <v>0.61</v>
      </c>
      <c r="BM67">
        <v>0</v>
      </c>
      <c r="BN67">
        <v>0.97</v>
      </c>
      <c r="BO67">
        <v>7.73</v>
      </c>
      <c r="BP67">
        <v>81.16</v>
      </c>
      <c r="BQ67">
        <v>40.58</v>
      </c>
      <c r="BR67">
        <v>6.75</v>
      </c>
      <c r="BS67">
        <v>190.93</v>
      </c>
      <c r="BT67">
        <v>48.31</v>
      </c>
      <c r="BU67">
        <v>0.61</v>
      </c>
      <c r="BV67">
        <v>25.2</v>
      </c>
      <c r="BW67">
        <v>10.8</v>
      </c>
    </row>
    <row r="68" spans="7:75">
      <c r="G68" t="s">
        <v>110</v>
      </c>
      <c r="H68" s="115">
        <v>821.43000000000018</v>
      </c>
      <c r="I68" s="88">
        <v>273.43</v>
      </c>
      <c r="J68" s="88">
        <v>368.34</v>
      </c>
      <c r="K68" s="88">
        <v>8.7000000000000011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60.39</v>
      </c>
      <c r="AC68">
        <v>0</v>
      </c>
      <c r="AD68">
        <v>49.76</v>
      </c>
      <c r="AE68">
        <v>16.809999999999999</v>
      </c>
      <c r="AF68">
        <v>74.739999999999995</v>
      </c>
      <c r="AG68">
        <v>25</v>
      </c>
      <c r="AH68">
        <v>0</v>
      </c>
      <c r="AI68">
        <v>100.49</v>
      </c>
      <c r="AJ68">
        <v>0</v>
      </c>
      <c r="AK68">
        <v>0</v>
      </c>
      <c r="AL68">
        <v>25.02</v>
      </c>
      <c r="AM68">
        <v>0</v>
      </c>
      <c r="AN68">
        <v>193.24</v>
      </c>
      <c r="AO68">
        <v>24.88</v>
      </c>
      <c r="AP68">
        <v>0</v>
      </c>
      <c r="AQ68">
        <v>0</v>
      </c>
      <c r="AR68">
        <v>0</v>
      </c>
      <c r="AS68">
        <v>136.96</v>
      </c>
      <c r="AT68">
        <v>49.76</v>
      </c>
      <c r="AU68">
        <v>0</v>
      </c>
      <c r="AV68">
        <v>0</v>
      </c>
      <c r="AW68">
        <v>0</v>
      </c>
      <c r="AX68">
        <v>99.84</v>
      </c>
      <c r="AY68">
        <v>0</v>
      </c>
      <c r="AZ68">
        <v>0</v>
      </c>
      <c r="BA68">
        <v>21.81</v>
      </c>
      <c r="BB68">
        <v>48.92</v>
      </c>
      <c r="BC68">
        <v>14.49</v>
      </c>
      <c r="BD68">
        <v>0</v>
      </c>
      <c r="BE68">
        <v>54.38</v>
      </c>
      <c r="BF68">
        <v>22.82</v>
      </c>
      <c r="BG68">
        <v>6.07</v>
      </c>
      <c r="BH68">
        <v>28.57</v>
      </c>
      <c r="BI68">
        <v>0.57999999999999996</v>
      </c>
      <c r="BJ68">
        <v>1.01</v>
      </c>
      <c r="BK68">
        <v>0.97</v>
      </c>
      <c r="BL68">
        <v>0.61</v>
      </c>
      <c r="BM68">
        <v>0</v>
      </c>
      <c r="BN68">
        <v>0.97</v>
      </c>
      <c r="BO68">
        <v>7.73</v>
      </c>
      <c r="BP68">
        <v>81.16</v>
      </c>
      <c r="BQ68">
        <v>40.58</v>
      </c>
      <c r="BR68">
        <v>6.75</v>
      </c>
      <c r="BS68">
        <v>190.93</v>
      </c>
      <c r="BT68">
        <v>48.31</v>
      </c>
      <c r="BU68">
        <v>0.61</v>
      </c>
      <c r="BV68">
        <v>23.8</v>
      </c>
      <c r="BW68">
        <v>10.199999999999999</v>
      </c>
    </row>
    <row r="69" spans="7:75">
      <c r="G69" t="s">
        <v>111</v>
      </c>
      <c r="H69" s="115">
        <v>820.0300000000002</v>
      </c>
      <c r="I69" s="88">
        <v>272.83000000000004</v>
      </c>
      <c r="J69" s="88">
        <v>368.34</v>
      </c>
      <c r="K69" s="88">
        <v>8.7000000000000011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60.39</v>
      </c>
      <c r="AC69">
        <v>0</v>
      </c>
      <c r="AD69">
        <v>49.76</v>
      </c>
      <c r="AE69">
        <v>16.809999999999999</v>
      </c>
      <c r="AF69">
        <v>74.739999999999995</v>
      </c>
      <c r="AG69">
        <v>25</v>
      </c>
      <c r="AH69">
        <v>0</v>
      </c>
      <c r="AI69">
        <v>100.49</v>
      </c>
      <c r="AJ69">
        <v>0</v>
      </c>
      <c r="AK69">
        <v>0</v>
      </c>
      <c r="AL69">
        <v>25.02</v>
      </c>
      <c r="AM69">
        <v>0</v>
      </c>
      <c r="AN69">
        <v>193.24</v>
      </c>
      <c r="AO69">
        <v>24.88</v>
      </c>
      <c r="AP69">
        <v>0</v>
      </c>
      <c r="AQ69">
        <v>0</v>
      </c>
      <c r="AR69">
        <v>0</v>
      </c>
      <c r="AS69">
        <v>136.96</v>
      </c>
      <c r="AT69">
        <v>49.76</v>
      </c>
      <c r="AU69">
        <v>0</v>
      </c>
      <c r="AV69">
        <v>0</v>
      </c>
      <c r="AW69">
        <v>0</v>
      </c>
      <c r="AX69">
        <v>99.84</v>
      </c>
      <c r="AY69">
        <v>0</v>
      </c>
      <c r="AZ69">
        <v>0</v>
      </c>
      <c r="BA69">
        <v>21.81</v>
      </c>
      <c r="BB69">
        <v>48.92</v>
      </c>
      <c r="BC69">
        <v>14.49</v>
      </c>
      <c r="BD69">
        <v>0</v>
      </c>
      <c r="BE69">
        <v>54.38</v>
      </c>
      <c r="BF69">
        <v>22.82</v>
      </c>
      <c r="BG69">
        <v>6.07</v>
      </c>
      <c r="BH69">
        <v>28.57</v>
      </c>
      <c r="BI69">
        <v>0.57999999999999996</v>
      </c>
      <c r="BJ69">
        <v>1.01</v>
      </c>
      <c r="BK69">
        <v>0.97</v>
      </c>
      <c r="BL69">
        <v>0.61</v>
      </c>
      <c r="BM69">
        <v>0</v>
      </c>
      <c r="BN69">
        <v>0.97</v>
      </c>
      <c r="BO69">
        <v>7.73</v>
      </c>
      <c r="BP69">
        <v>81.16</v>
      </c>
      <c r="BQ69">
        <v>40.58</v>
      </c>
      <c r="BR69">
        <v>6.75</v>
      </c>
      <c r="BS69">
        <v>190.93</v>
      </c>
      <c r="BT69">
        <v>48.31</v>
      </c>
      <c r="BU69">
        <v>0.61</v>
      </c>
      <c r="BV69">
        <v>22.4</v>
      </c>
      <c r="BW69">
        <v>9.6</v>
      </c>
    </row>
    <row r="70" spans="7:75">
      <c r="G70" t="s">
        <v>112</v>
      </c>
      <c r="H70" s="115">
        <v>817.23000000000025</v>
      </c>
      <c r="I70" s="88">
        <v>271.63</v>
      </c>
      <c r="J70" s="88">
        <v>368.34</v>
      </c>
      <c r="K70" s="88">
        <v>8.7000000000000011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60.39</v>
      </c>
      <c r="AC70">
        <v>0</v>
      </c>
      <c r="AD70">
        <v>49.76</v>
      </c>
      <c r="AE70">
        <v>16.809999999999999</v>
      </c>
      <c r="AF70">
        <v>74.739999999999995</v>
      </c>
      <c r="AG70">
        <v>25</v>
      </c>
      <c r="AH70">
        <v>0</v>
      </c>
      <c r="AI70">
        <v>100.49</v>
      </c>
      <c r="AJ70">
        <v>0</v>
      </c>
      <c r="AK70">
        <v>0</v>
      </c>
      <c r="AL70">
        <v>25.02</v>
      </c>
      <c r="AM70">
        <v>0</v>
      </c>
      <c r="AN70">
        <v>193.24</v>
      </c>
      <c r="AO70">
        <v>24.88</v>
      </c>
      <c r="AP70">
        <v>0</v>
      </c>
      <c r="AQ70">
        <v>0</v>
      </c>
      <c r="AR70">
        <v>0</v>
      </c>
      <c r="AS70">
        <v>136.96</v>
      </c>
      <c r="AT70">
        <v>49.76</v>
      </c>
      <c r="AU70">
        <v>0</v>
      </c>
      <c r="AV70">
        <v>0</v>
      </c>
      <c r="AW70">
        <v>0</v>
      </c>
      <c r="AX70">
        <v>99.84</v>
      </c>
      <c r="AY70">
        <v>0</v>
      </c>
      <c r="AZ70">
        <v>0</v>
      </c>
      <c r="BA70">
        <v>21.81</v>
      </c>
      <c r="BB70">
        <v>48.92</v>
      </c>
      <c r="BC70">
        <v>14.49</v>
      </c>
      <c r="BD70">
        <v>0</v>
      </c>
      <c r="BE70">
        <v>54.38</v>
      </c>
      <c r="BF70">
        <v>22.82</v>
      </c>
      <c r="BG70">
        <v>6.07</v>
      </c>
      <c r="BH70">
        <v>28.57</v>
      </c>
      <c r="BI70">
        <v>0.57999999999999996</v>
      </c>
      <c r="BJ70">
        <v>1.01</v>
      </c>
      <c r="BK70">
        <v>0.97</v>
      </c>
      <c r="BL70">
        <v>0.61</v>
      </c>
      <c r="BM70">
        <v>0</v>
      </c>
      <c r="BN70">
        <v>0.97</v>
      </c>
      <c r="BO70">
        <v>7.73</v>
      </c>
      <c r="BP70">
        <v>81.16</v>
      </c>
      <c r="BQ70">
        <v>40.58</v>
      </c>
      <c r="BR70">
        <v>6.75</v>
      </c>
      <c r="BS70">
        <v>190.93</v>
      </c>
      <c r="BT70">
        <v>48.31</v>
      </c>
      <c r="BU70">
        <v>0.61</v>
      </c>
      <c r="BV70">
        <v>19.600000000000001</v>
      </c>
      <c r="BW70">
        <v>8.4</v>
      </c>
    </row>
    <row r="71" spans="7:75">
      <c r="G71" t="s">
        <v>113</v>
      </c>
      <c r="H71" s="115">
        <v>815.83000000000027</v>
      </c>
      <c r="I71" s="88">
        <v>271.03000000000003</v>
      </c>
      <c r="J71" s="88">
        <v>368.43</v>
      </c>
      <c r="K71" s="88">
        <v>11.38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60.39</v>
      </c>
      <c r="AC71">
        <v>0</v>
      </c>
      <c r="AD71">
        <v>49.76</v>
      </c>
      <c r="AE71">
        <v>16.809999999999999</v>
      </c>
      <c r="AF71">
        <v>74.739999999999995</v>
      </c>
      <c r="AG71">
        <v>25</v>
      </c>
      <c r="AH71">
        <v>0</v>
      </c>
      <c r="AI71">
        <v>100.49</v>
      </c>
      <c r="AJ71">
        <v>0</v>
      </c>
      <c r="AK71">
        <v>0</v>
      </c>
      <c r="AL71">
        <v>25.02</v>
      </c>
      <c r="AM71">
        <v>0</v>
      </c>
      <c r="AN71">
        <v>193.24</v>
      </c>
      <c r="AO71">
        <v>24.88</v>
      </c>
      <c r="AP71">
        <v>0</v>
      </c>
      <c r="AQ71">
        <v>0</v>
      </c>
      <c r="AR71">
        <v>0</v>
      </c>
      <c r="AS71">
        <v>136.96</v>
      </c>
      <c r="AT71">
        <v>49.76</v>
      </c>
      <c r="AU71">
        <v>0</v>
      </c>
      <c r="AV71">
        <v>0</v>
      </c>
      <c r="AW71">
        <v>0</v>
      </c>
      <c r="AX71">
        <v>99.84</v>
      </c>
      <c r="AY71">
        <v>0</v>
      </c>
      <c r="AZ71">
        <v>0</v>
      </c>
      <c r="BA71">
        <v>21.81</v>
      </c>
      <c r="BB71">
        <v>48.92</v>
      </c>
      <c r="BC71">
        <v>14.49</v>
      </c>
      <c r="BD71">
        <v>0</v>
      </c>
      <c r="BE71">
        <v>54.38</v>
      </c>
      <c r="BF71">
        <v>22.82</v>
      </c>
      <c r="BG71">
        <v>6.07</v>
      </c>
      <c r="BH71">
        <v>28.57</v>
      </c>
      <c r="BI71">
        <v>0.57999999999999996</v>
      </c>
      <c r="BJ71">
        <v>1.01</v>
      </c>
      <c r="BK71">
        <v>0.97</v>
      </c>
      <c r="BL71">
        <v>0.61</v>
      </c>
      <c r="BM71">
        <v>2.68</v>
      </c>
      <c r="BN71">
        <v>0.97</v>
      </c>
      <c r="BO71">
        <v>7.73</v>
      </c>
      <c r="BP71">
        <v>81.16</v>
      </c>
      <c r="BQ71">
        <v>40.58</v>
      </c>
      <c r="BR71">
        <v>6.84</v>
      </c>
      <c r="BS71">
        <v>190.93</v>
      </c>
      <c r="BT71">
        <v>48.31</v>
      </c>
      <c r="BU71">
        <v>0.61</v>
      </c>
      <c r="BV71">
        <v>18.2</v>
      </c>
      <c r="BW71">
        <v>7.8</v>
      </c>
    </row>
    <row r="72" spans="7:75">
      <c r="G72" t="s">
        <v>114</v>
      </c>
      <c r="H72" s="115">
        <v>814.43000000000018</v>
      </c>
      <c r="I72" s="88">
        <v>270.43</v>
      </c>
      <c r="J72" s="88">
        <v>368.43</v>
      </c>
      <c r="K72" s="88">
        <v>11.52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60.39</v>
      </c>
      <c r="AC72">
        <v>0</v>
      </c>
      <c r="AD72">
        <v>49.76</v>
      </c>
      <c r="AE72">
        <v>16.809999999999999</v>
      </c>
      <c r="AF72">
        <v>74.739999999999995</v>
      </c>
      <c r="AG72">
        <v>25</v>
      </c>
      <c r="AH72">
        <v>0</v>
      </c>
      <c r="AI72">
        <v>100.49</v>
      </c>
      <c r="AJ72">
        <v>0</v>
      </c>
      <c r="AK72">
        <v>0</v>
      </c>
      <c r="AL72">
        <v>25.02</v>
      </c>
      <c r="AM72">
        <v>0</v>
      </c>
      <c r="AN72">
        <v>193.24</v>
      </c>
      <c r="AO72">
        <v>24.88</v>
      </c>
      <c r="AP72">
        <v>0</v>
      </c>
      <c r="AQ72">
        <v>0</v>
      </c>
      <c r="AR72">
        <v>0</v>
      </c>
      <c r="AS72">
        <v>136.96</v>
      </c>
      <c r="AT72">
        <v>49.76</v>
      </c>
      <c r="AU72">
        <v>0</v>
      </c>
      <c r="AV72">
        <v>0</v>
      </c>
      <c r="AW72">
        <v>0</v>
      </c>
      <c r="AX72">
        <v>99.84</v>
      </c>
      <c r="AY72">
        <v>0</v>
      </c>
      <c r="AZ72">
        <v>0</v>
      </c>
      <c r="BA72">
        <v>21.81</v>
      </c>
      <c r="BB72">
        <v>48.92</v>
      </c>
      <c r="BC72">
        <v>14.49</v>
      </c>
      <c r="BD72">
        <v>0</v>
      </c>
      <c r="BE72">
        <v>54.38</v>
      </c>
      <c r="BF72">
        <v>22.82</v>
      </c>
      <c r="BG72">
        <v>6.07</v>
      </c>
      <c r="BH72">
        <v>28.57</v>
      </c>
      <c r="BI72">
        <v>0.57999999999999996</v>
      </c>
      <c r="BJ72">
        <v>1.01</v>
      </c>
      <c r="BK72">
        <v>0.97</v>
      </c>
      <c r="BL72">
        <v>0.61</v>
      </c>
      <c r="BM72">
        <v>2.82</v>
      </c>
      <c r="BN72">
        <v>0.97</v>
      </c>
      <c r="BO72">
        <v>7.73</v>
      </c>
      <c r="BP72">
        <v>81.16</v>
      </c>
      <c r="BQ72">
        <v>40.58</v>
      </c>
      <c r="BR72">
        <v>6.84</v>
      </c>
      <c r="BS72">
        <v>190.93</v>
      </c>
      <c r="BT72">
        <v>48.31</v>
      </c>
      <c r="BU72">
        <v>0.61</v>
      </c>
      <c r="BV72">
        <v>16.8</v>
      </c>
      <c r="BW72">
        <v>7.2</v>
      </c>
    </row>
    <row r="73" spans="7:75">
      <c r="G73" t="s">
        <v>115</v>
      </c>
      <c r="H73" s="115">
        <v>810.23000000000025</v>
      </c>
      <c r="I73" s="88">
        <v>268.63</v>
      </c>
      <c r="J73" s="88">
        <v>368.43</v>
      </c>
      <c r="K73" s="88">
        <v>14.41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60.39</v>
      </c>
      <c r="AC73">
        <v>0</v>
      </c>
      <c r="AD73">
        <v>49.76</v>
      </c>
      <c r="AE73">
        <v>16.809999999999999</v>
      </c>
      <c r="AF73">
        <v>74.739999999999995</v>
      </c>
      <c r="AG73">
        <v>25</v>
      </c>
      <c r="AH73">
        <v>0</v>
      </c>
      <c r="AI73">
        <v>100.49</v>
      </c>
      <c r="AJ73">
        <v>0</v>
      </c>
      <c r="AK73">
        <v>0</v>
      </c>
      <c r="AL73">
        <v>25.02</v>
      </c>
      <c r="AM73">
        <v>0</v>
      </c>
      <c r="AN73">
        <v>193.24</v>
      </c>
      <c r="AO73">
        <v>24.88</v>
      </c>
      <c r="AP73">
        <v>0</v>
      </c>
      <c r="AQ73">
        <v>0</v>
      </c>
      <c r="AR73">
        <v>0</v>
      </c>
      <c r="AS73">
        <v>136.96</v>
      </c>
      <c r="AT73">
        <v>49.76</v>
      </c>
      <c r="AU73">
        <v>0</v>
      </c>
      <c r="AV73">
        <v>0</v>
      </c>
      <c r="AW73">
        <v>0</v>
      </c>
      <c r="AX73">
        <v>99.84</v>
      </c>
      <c r="AY73">
        <v>0</v>
      </c>
      <c r="AZ73">
        <v>0</v>
      </c>
      <c r="BA73">
        <v>21.81</v>
      </c>
      <c r="BB73">
        <v>48.92</v>
      </c>
      <c r="BC73">
        <v>14.49</v>
      </c>
      <c r="BD73">
        <v>0</v>
      </c>
      <c r="BE73">
        <v>54.38</v>
      </c>
      <c r="BF73">
        <v>22.82</v>
      </c>
      <c r="BG73">
        <v>6.07</v>
      </c>
      <c r="BH73">
        <v>28.57</v>
      </c>
      <c r="BI73">
        <v>0.57999999999999996</v>
      </c>
      <c r="BJ73">
        <v>1.01</v>
      </c>
      <c r="BK73">
        <v>0.97</v>
      </c>
      <c r="BL73">
        <v>0.61</v>
      </c>
      <c r="BM73">
        <v>5.71</v>
      </c>
      <c r="BN73">
        <v>0.97</v>
      </c>
      <c r="BO73">
        <v>7.73</v>
      </c>
      <c r="BP73">
        <v>81.16</v>
      </c>
      <c r="BQ73">
        <v>40.58</v>
      </c>
      <c r="BR73">
        <v>6.84</v>
      </c>
      <c r="BS73">
        <v>190.93</v>
      </c>
      <c r="BT73">
        <v>48.31</v>
      </c>
      <c r="BU73">
        <v>0.61</v>
      </c>
      <c r="BV73">
        <v>12.6</v>
      </c>
      <c r="BW73">
        <v>5.4</v>
      </c>
    </row>
    <row r="74" spans="7:75">
      <c r="G74" t="s">
        <v>116</v>
      </c>
      <c r="H74" s="115">
        <v>807.43000000000018</v>
      </c>
      <c r="I74" s="88">
        <v>267.43</v>
      </c>
      <c r="J74" s="88">
        <v>368.43</v>
      </c>
      <c r="K74" s="88">
        <v>15.51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60.39</v>
      </c>
      <c r="AC74">
        <v>0</v>
      </c>
      <c r="AD74">
        <v>49.76</v>
      </c>
      <c r="AE74">
        <v>16.809999999999999</v>
      </c>
      <c r="AF74">
        <v>74.739999999999995</v>
      </c>
      <c r="AG74">
        <v>25</v>
      </c>
      <c r="AH74">
        <v>0</v>
      </c>
      <c r="AI74">
        <v>100.49</v>
      </c>
      <c r="AJ74">
        <v>0</v>
      </c>
      <c r="AK74">
        <v>0</v>
      </c>
      <c r="AL74">
        <v>25.02</v>
      </c>
      <c r="AM74">
        <v>0</v>
      </c>
      <c r="AN74">
        <v>193.24</v>
      </c>
      <c r="AO74">
        <v>24.88</v>
      </c>
      <c r="AP74">
        <v>0</v>
      </c>
      <c r="AQ74">
        <v>0</v>
      </c>
      <c r="AR74">
        <v>0</v>
      </c>
      <c r="AS74">
        <v>136.96</v>
      </c>
      <c r="AT74">
        <v>49.76</v>
      </c>
      <c r="AU74">
        <v>0</v>
      </c>
      <c r="AV74">
        <v>0</v>
      </c>
      <c r="AW74">
        <v>0</v>
      </c>
      <c r="AX74">
        <v>99.84</v>
      </c>
      <c r="AY74">
        <v>0</v>
      </c>
      <c r="AZ74">
        <v>0</v>
      </c>
      <c r="BA74">
        <v>21.81</v>
      </c>
      <c r="BB74">
        <v>48.92</v>
      </c>
      <c r="BC74">
        <v>14.49</v>
      </c>
      <c r="BD74">
        <v>0</v>
      </c>
      <c r="BE74">
        <v>54.38</v>
      </c>
      <c r="BF74">
        <v>22.82</v>
      </c>
      <c r="BG74">
        <v>6.07</v>
      </c>
      <c r="BH74">
        <v>28.57</v>
      </c>
      <c r="BI74">
        <v>0.57999999999999996</v>
      </c>
      <c r="BJ74">
        <v>1.01</v>
      </c>
      <c r="BK74">
        <v>0.97</v>
      </c>
      <c r="BL74">
        <v>0.61</v>
      </c>
      <c r="BM74">
        <v>6.81</v>
      </c>
      <c r="BN74">
        <v>0.97</v>
      </c>
      <c r="BO74">
        <v>7.73</v>
      </c>
      <c r="BP74">
        <v>81.16</v>
      </c>
      <c r="BQ74">
        <v>40.58</v>
      </c>
      <c r="BR74">
        <v>6.84</v>
      </c>
      <c r="BS74">
        <v>190.93</v>
      </c>
      <c r="BT74">
        <v>48.31</v>
      </c>
      <c r="BU74">
        <v>0.61</v>
      </c>
      <c r="BV74">
        <v>9.8000000000000007</v>
      </c>
      <c r="BW74">
        <v>4.2</v>
      </c>
    </row>
    <row r="75" spans="7:75">
      <c r="G75" t="s">
        <v>117</v>
      </c>
      <c r="H75" s="115">
        <v>855.48000000000025</v>
      </c>
      <c r="I75" s="88">
        <v>266.53000000000003</v>
      </c>
      <c r="J75" s="88">
        <v>368.53000000000003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60.39</v>
      </c>
      <c r="AC75">
        <v>0</v>
      </c>
      <c r="AD75">
        <v>49.76</v>
      </c>
      <c r="AE75">
        <v>16.809999999999999</v>
      </c>
      <c r="AF75">
        <v>74.739999999999995</v>
      </c>
      <c r="AG75">
        <v>25</v>
      </c>
      <c r="AH75">
        <v>0</v>
      </c>
      <c r="AI75">
        <v>100.49</v>
      </c>
      <c r="AJ75">
        <v>0</v>
      </c>
      <c r="AK75">
        <v>0</v>
      </c>
      <c r="AL75">
        <v>25.02</v>
      </c>
      <c r="AM75">
        <v>0</v>
      </c>
      <c r="AN75">
        <v>193.24</v>
      </c>
      <c r="AO75">
        <v>24.88</v>
      </c>
      <c r="AP75">
        <v>50.15</v>
      </c>
      <c r="AQ75">
        <v>0</v>
      </c>
      <c r="AR75">
        <v>0</v>
      </c>
      <c r="AS75">
        <v>136.96</v>
      </c>
      <c r="AT75">
        <v>49.76</v>
      </c>
      <c r="AU75">
        <v>0</v>
      </c>
      <c r="AV75">
        <v>0</v>
      </c>
      <c r="AW75">
        <v>0</v>
      </c>
      <c r="AX75">
        <v>99.84</v>
      </c>
      <c r="AY75">
        <v>0</v>
      </c>
      <c r="AZ75">
        <v>0</v>
      </c>
      <c r="BA75">
        <v>21.81</v>
      </c>
      <c r="BB75">
        <v>48.92</v>
      </c>
      <c r="BC75">
        <v>14.49</v>
      </c>
      <c r="BD75">
        <v>0</v>
      </c>
      <c r="BE75">
        <v>54.38</v>
      </c>
      <c r="BF75">
        <v>22.82</v>
      </c>
      <c r="BG75">
        <v>6.07</v>
      </c>
      <c r="BH75">
        <v>28.57</v>
      </c>
      <c r="BI75">
        <v>0.57999999999999996</v>
      </c>
      <c r="BJ75">
        <v>1.01</v>
      </c>
      <c r="BK75">
        <v>0.97</v>
      </c>
      <c r="BL75">
        <v>0.61</v>
      </c>
      <c r="BM75">
        <v>0</v>
      </c>
      <c r="BN75">
        <v>0.97</v>
      </c>
      <c r="BO75">
        <v>0</v>
      </c>
      <c r="BP75">
        <v>81.16</v>
      </c>
      <c r="BQ75">
        <v>40.58</v>
      </c>
      <c r="BR75">
        <v>6.94</v>
      </c>
      <c r="BS75">
        <v>190.93</v>
      </c>
      <c r="BT75">
        <v>48.31</v>
      </c>
      <c r="BU75">
        <v>0.61</v>
      </c>
      <c r="BV75">
        <v>7.7</v>
      </c>
      <c r="BW75">
        <v>3.3</v>
      </c>
    </row>
    <row r="76" spans="7:75">
      <c r="G76" t="s">
        <v>118</v>
      </c>
      <c r="H76" s="115">
        <v>854.7800000000002</v>
      </c>
      <c r="I76" s="88">
        <v>266.23</v>
      </c>
      <c r="J76" s="88">
        <v>368.53000000000003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60.39</v>
      </c>
      <c r="AC76">
        <v>0</v>
      </c>
      <c r="AD76">
        <v>49.76</v>
      </c>
      <c r="AE76">
        <v>16.809999999999999</v>
      </c>
      <c r="AF76">
        <v>74.739999999999995</v>
      </c>
      <c r="AG76">
        <v>25</v>
      </c>
      <c r="AH76">
        <v>0</v>
      </c>
      <c r="AI76">
        <v>100.49</v>
      </c>
      <c r="AJ76">
        <v>0</v>
      </c>
      <c r="AK76">
        <v>0</v>
      </c>
      <c r="AL76">
        <v>25.02</v>
      </c>
      <c r="AM76">
        <v>0</v>
      </c>
      <c r="AN76">
        <v>193.24</v>
      </c>
      <c r="AO76">
        <v>24.88</v>
      </c>
      <c r="AP76">
        <v>50.15</v>
      </c>
      <c r="AQ76">
        <v>0</v>
      </c>
      <c r="AR76">
        <v>0</v>
      </c>
      <c r="AS76">
        <v>136.96</v>
      </c>
      <c r="AT76">
        <v>49.76</v>
      </c>
      <c r="AU76">
        <v>0</v>
      </c>
      <c r="AV76">
        <v>0</v>
      </c>
      <c r="AW76">
        <v>0</v>
      </c>
      <c r="AX76">
        <v>99.84</v>
      </c>
      <c r="AY76">
        <v>0</v>
      </c>
      <c r="AZ76">
        <v>0</v>
      </c>
      <c r="BA76">
        <v>21.81</v>
      </c>
      <c r="BB76">
        <v>48.92</v>
      </c>
      <c r="BC76">
        <v>14.49</v>
      </c>
      <c r="BD76">
        <v>0</v>
      </c>
      <c r="BE76">
        <v>54.38</v>
      </c>
      <c r="BF76">
        <v>22.82</v>
      </c>
      <c r="BG76">
        <v>6.07</v>
      </c>
      <c r="BH76">
        <v>28.57</v>
      </c>
      <c r="BI76">
        <v>0.57999999999999996</v>
      </c>
      <c r="BJ76">
        <v>1.01</v>
      </c>
      <c r="BK76">
        <v>0.97</v>
      </c>
      <c r="BL76">
        <v>0.61</v>
      </c>
      <c r="BM76">
        <v>0</v>
      </c>
      <c r="BN76">
        <v>0.97</v>
      </c>
      <c r="BO76">
        <v>0</v>
      </c>
      <c r="BP76">
        <v>81.16</v>
      </c>
      <c r="BQ76">
        <v>40.58</v>
      </c>
      <c r="BR76">
        <v>6.94</v>
      </c>
      <c r="BS76">
        <v>190.93</v>
      </c>
      <c r="BT76">
        <v>48.31</v>
      </c>
      <c r="BU76">
        <v>0.61</v>
      </c>
      <c r="BV76">
        <v>7</v>
      </c>
      <c r="BW76">
        <v>3</v>
      </c>
    </row>
    <row r="77" spans="7:75">
      <c r="G77" t="s">
        <v>119</v>
      </c>
      <c r="H77" s="115">
        <v>852.68000000000018</v>
      </c>
      <c r="I77" s="88">
        <v>265.33000000000004</v>
      </c>
      <c r="J77" s="88">
        <v>368.53000000000003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60.39</v>
      </c>
      <c r="AC77">
        <v>0</v>
      </c>
      <c r="AD77">
        <v>49.76</v>
      </c>
      <c r="AE77">
        <v>16.809999999999999</v>
      </c>
      <c r="AF77">
        <v>74.739999999999995</v>
      </c>
      <c r="AG77">
        <v>25</v>
      </c>
      <c r="AH77">
        <v>0</v>
      </c>
      <c r="AI77">
        <v>100.49</v>
      </c>
      <c r="AJ77">
        <v>0</v>
      </c>
      <c r="AK77">
        <v>0</v>
      </c>
      <c r="AL77">
        <v>25.02</v>
      </c>
      <c r="AM77">
        <v>0</v>
      </c>
      <c r="AN77">
        <v>193.24</v>
      </c>
      <c r="AO77">
        <v>24.88</v>
      </c>
      <c r="AP77">
        <v>50.15</v>
      </c>
      <c r="AQ77">
        <v>0</v>
      </c>
      <c r="AR77">
        <v>0</v>
      </c>
      <c r="AS77">
        <v>136.96</v>
      </c>
      <c r="AT77">
        <v>49.76</v>
      </c>
      <c r="AU77">
        <v>0</v>
      </c>
      <c r="AV77">
        <v>0</v>
      </c>
      <c r="AW77">
        <v>0</v>
      </c>
      <c r="AX77">
        <v>99.84</v>
      </c>
      <c r="AY77">
        <v>0</v>
      </c>
      <c r="AZ77">
        <v>0</v>
      </c>
      <c r="BA77">
        <v>21.81</v>
      </c>
      <c r="BB77">
        <v>48.92</v>
      </c>
      <c r="BC77">
        <v>14.49</v>
      </c>
      <c r="BD77">
        <v>0</v>
      </c>
      <c r="BE77">
        <v>54.38</v>
      </c>
      <c r="BF77">
        <v>22.82</v>
      </c>
      <c r="BG77">
        <v>6.07</v>
      </c>
      <c r="BH77">
        <v>28.57</v>
      </c>
      <c r="BI77">
        <v>0.57999999999999996</v>
      </c>
      <c r="BJ77">
        <v>1.01</v>
      </c>
      <c r="BK77">
        <v>0.97</v>
      </c>
      <c r="BL77">
        <v>0.61</v>
      </c>
      <c r="BM77">
        <v>0</v>
      </c>
      <c r="BN77">
        <v>0.97</v>
      </c>
      <c r="BO77">
        <v>0</v>
      </c>
      <c r="BP77">
        <v>81.16</v>
      </c>
      <c r="BQ77">
        <v>40.58</v>
      </c>
      <c r="BR77">
        <v>6.94</v>
      </c>
      <c r="BS77">
        <v>190.93</v>
      </c>
      <c r="BT77">
        <v>48.31</v>
      </c>
      <c r="BU77">
        <v>0.61</v>
      </c>
      <c r="BV77">
        <v>4.9000000000000004</v>
      </c>
      <c r="BW77">
        <v>2.1</v>
      </c>
    </row>
    <row r="78" spans="7:75">
      <c r="G78" t="s">
        <v>120</v>
      </c>
      <c r="H78" s="115">
        <v>851.2800000000002</v>
      </c>
      <c r="I78" s="88">
        <v>264.73</v>
      </c>
      <c r="J78" s="88">
        <v>368.53000000000003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60.39</v>
      </c>
      <c r="AC78">
        <v>0</v>
      </c>
      <c r="AD78">
        <v>49.76</v>
      </c>
      <c r="AE78">
        <v>16.809999999999999</v>
      </c>
      <c r="AF78">
        <v>74.739999999999995</v>
      </c>
      <c r="AG78">
        <v>25</v>
      </c>
      <c r="AH78">
        <v>0</v>
      </c>
      <c r="AI78">
        <v>100.49</v>
      </c>
      <c r="AJ78">
        <v>0</v>
      </c>
      <c r="AK78">
        <v>0</v>
      </c>
      <c r="AL78">
        <v>25.02</v>
      </c>
      <c r="AM78">
        <v>0</v>
      </c>
      <c r="AN78">
        <v>193.24</v>
      </c>
      <c r="AO78">
        <v>24.88</v>
      </c>
      <c r="AP78">
        <v>50.15</v>
      </c>
      <c r="AQ78">
        <v>0</v>
      </c>
      <c r="AR78">
        <v>0</v>
      </c>
      <c r="AS78">
        <v>136.96</v>
      </c>
      <c r="AT78">
        <v>49.76</v>
      </c>
      <c r="AU78">
        <v>0</v>
      </c>
      <c r="AV78">
        <v>0</v>
      </c>
      <c r="AW78">
        <v>0</v>
      </c>
      <c r="AX78">
        <v>99.84</v>
      </c>
      <c r="AY78">
        <v>0</v>
      </c>
      <c r="AZ78">
        <v>0</v>
      </c>
      <c r="BA78">
        <v>21.81</v>
      </c>
      <c r="BB78">
        <v>48.92</v>
      </c>
      <c r="BC78">
        <v>14.49</v>
      </c>
      <c r="BD78">
        <v>0</v>
      </c>
      <c r="BE78">
        <v>54.38</v>
      </c>
      <c r="BF78">
        <v>22.82</v>
      </c>
      <c r="BG78">
        <v>6.07</v>
      </c>
      <c r="BH78">
        <v>28.57</v>
      </c>
      <c r="BI78">
        <v>0.57999999999999996</v>
      </c>
      <c r="BJ78">
        <v>1.01</v>
      </c>
      <c r="BK78">
        <v>0.97</v>
      </c>
      <c r="BL78">
        <v>0.61</v>
      </c>
      <c r="BM78">
        <v>0</v>
      </c>
      <c r="BN78">
        <v>0.97</v>
      </c>
      <c r="BO78">
        <v>0</v>
      </c>
      <c r="BP78">
        <v>81.16</v>
      </c>
      <c r="BQ78">
        <v>40.58</v>
      </c>
      <c r="BR78">
        <v>6.94</v>
      </c>
      <c r="BS78">
        <v>190.93</v>
      </c>
      <c r="BT78">
        <v>48.31</v>
      </c>
      <c r="BU78">
        <v>0.61</v>
      </c>
      <c r="BV78">
        <v>3.5</v>
      </c>
      <c r="BW78">
        <v>1.5</v>
      </c>
    </row>
    <row r="79" spans="7:75">
      <c r="G79" t="s">
        <v>121</v>
      </c>
      <c r="H79" s="115">
        <v>849.88000000000022</v>
      </c>
      <c r="I79" s="88">
        <v>264.13</v>
      </c>
      <c r="J79" s="88">
        <v>368.61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60.39</v>
      </c>
      <c r="AC79">
        <v>0</v>
      </c>
      <c r="AD79">
        <v>49.76</v>
      </c>
      <c r="AE79">
        <v>16.809999999999999</v>
      </c>
      <c r="AF79">
        <v>74.739999999999995</v>
      </c>
      <c r="AG79">
        <v>25</v>
      </c>
      <c r="AH79">
        <v>0</v>
      </c>
      <c r="AI79">
        <v>100.49</v>
      </c>
      <c r="AJ79">
        <v>0</v>
      </c>
      <c r="AK79">
        <v>0</v>
      </c>
      <c r="AL79">
        <v>25.02</v>
      </c>
      <c r="AM79">
        <v>0</v>
      </c>
      <c r="AN79">
        <v>193.24</v>
      </c>
      <c r="AO79">
        <v>24.88</v>
      </c>
      <c r="AP79">
        <v>50.15</v>
      </c>
      <c r="AQ79">
        <v>0</v>
      </c>
      <c r="AR79">
        <v>0</v>
      </c>
      <c r="AS79">
        <v>136.96</v>
      </c>
      <c r="AT79">
        <v>49.76</v>
      </c>
      <c r="AU79">
        <v>0</v>
      </c>
      <c r="AV79">
        <v>0</v>
      </c>
      <c r="AW79">
        <v>0</v>
      </c>
      <c r="AX79">
        <v>99.84</v>
      </c>
      <c r="AY79">
        <v>0</v>
      </c>
      <c r="AZ79">
        <v>0</v>
      </c>
      <c r="BA79">
        <v>21.81</v>
      </c>
      <c r="BB79">
        <v>48.92</v>
      </c>
      <c r="BC79">
        <v>14.49</v>
      </c>
      <c r="BD79">
        <v>0</v>
      </c>
      <c r="BE79">
        <v>54.38</v>
      </c>
      <c r="BF79">
        <v>22.82</v>
      </c>
      <c r="BG79">
        <v>6.07</v>
      </c>
      <c r="BH79">
        <v>28.57</v>
      </c>
      <c r="BI79">
        <v>0.57999999999999996</v>
      </c>
      <c r="BJ79">
        <v>1.01</v>
      </c>
      <c r="BK79">
        <v>0.97</v>
      </c>
      <c r="BL79">
        <v>0.61</v>
      </c>
      <c r="BM79">
        <v>0</v>
      </c>
      <c r="BN79">
        <v>0.97</v>
      </c>
      <c r="BO79">
        <v>0</v>
      </c>
      <c r="BP79">
        <v>81.16</v>
      </c>
      <c r="BQ79">
        <v>40.58</v>
      </c>
      <c r="BR79">
        <v>7.02</v>
      </c>
      <c r="BS79">
        <v>190.93</v>
      </c>
      <c r="BT79">
        <v>48.31</v>
      </c>
      <c r="BU79">
        <v>0.61</v>
      </c>
      <c r="BV79">
        <v>2.1</v>
      </c>
      <c r="BW79">
        <v>0.9</v>
      </c>
    </row>
    <row r="80" spans="7:75">
      <c r="G80" t="s">
        <v>122</v>
      </c>
      <c r="H80" s="115">
        <v>849.18000000000018</v>
      </c>
      <c r="I80" s="88">
        <v>263.83000000000004</v>
      </c>
      <c r="J80" s="88">
        <v>368.61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60.39</v>
      </c>
      <c r="AC80">
        <v>0</v>
      </c>
      <c r="AD80">
        <v>49.76</v>
      </c>
      <c r="AE80">
        <v>16.809999999999999</v>
      </c>
      <c r="AF80">
        <v>74.739999999999995</v>
      </c>
      <c r="AG80">
        <v>25</v>
      </c>
      <c r="AH80">
        <v>0</v>
      </c>
      <c r="AI80">
        <v>100.49</v>
      </c>
      <c r="AJ80">
        <v>0</v>
      </c>
      <c r="AK80">
        <v>0</v>
      </c>
      <c r="AL80">
        <v>25.02</v>
      </c>
      <c r="AM80">
        <v>0</v>
      </c>
      <c r="AN80">
        <v>193.24</v>
      </c>
      <c r="AO80">
        <v>24.88</v>
      </c>
      <c r="AP80">
        <v>50.15</v>
      </c>
      <c r="AQ80">
        <v>0</v>
      </c>
      <c r="AR80">
        <v>0</v>
      </c>
      <c r="AS80">
        <v>136.96</v>
      </c>
      <c r="AT80">
        <v>49.76</v>
      </c>
      <c r="AU80">
        <v>0</v>
      </c>
      <c r="AV80">
        <v>0</v>
      </c>
      <c r="AW80">
        <v>0</v>
      </c>
      <c r="AX80">
        <v>99.84</v>
      </c>
      <c r="AY80">
        <v>0</v>
      </c>
      <c r="AZ80">
        <v>0</v>
      </c>
      <c r="BA80">
        <v>21.81</v>
      </c>
      <c r="BB80">
        <v>48.92</v>
      </c>
      <c r="BC80">
        <v>14.49</v>
      </c>
      <c r="BD80">
        <v>0</v>
      </c>
      <c r="BE80">
        <v>54.38</v>
      </c>
      <c r="BF80">
        <v>22.82</v>
      </c>
      <c r="BG80">
        <v>6.07</v>
      </c>
      <c r="BH80">
        <v>28.57</v>
      </c>
      <c r="BI80">
        <v>0.57999999999999996</v>
      </c>
      <c r="BJ80">
        <v>1.01</v>
      </c>
      <c r="BK80">
        <v>0.97</v>
      </c>
      <c r="BL80">
        <v>0.61</v>
      </c>
      <c r="BM80">
        <v>0</v>
      </c>
      <c r="BN80">
        <v>0.97</v>
      </c>
      <c r="BO80">
        <v>0</v>
      </c>
      <c r="BP80">
        <v>81.16</v>
      </c>
      <c r="BQ80">
        <v>40.58</v>
      </c>
      <c r="BR80">
        <v>7.02</v>
      </c>
      <c r="BS80">
        <v>190.93</v>
      </c>
      <c r="BT80">
        <v>48.31</v>
      </c>
      <c r="BU80">
        <v>0.61</v>
      </c>
      <c r="BV80">
        <v>1.4</v>
      </c>
      <c r="BW80">
        <v>0.6</v>
      </c>
    </row>
    <row r="81" spans="7:75">
      <c r="G81" t="s">
        <v>123</v>
      </c>
      <c r="H81" s="115">
        <v>848.48000000000025</v>
      </c>
      <c r="I81" s="88">
        <v>263.53000000000003</v>
      </c>
      <c r="J81" s="88">
        <v>368.61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60.39</v>
      </c>
      <c r="AC81">
        <v>0</v>
      </c>
      <c r="AD81">
        <v>49.76</v>
      </c>
      <c r="AE81">
        <v>16.809999999999999</v>
      </c>
      <c r="AF81">
        <v>74.739999999999995</v>
      </c>
      <c r="AG81">
        <v>25</v>
      </c>
      <c r="AH81">
        <v>0</v>
      </c>
      <c r="AI81">
        <v>100.49</v>
      </c>
      <c r="AJ81">
        <v>0</v>
      </c>
      <c r="AK81">
        <v>0</v>
      </c>
      <c r="AL81">
        <v>25.02</v>
      </c>
      <c r="AM81">
        <v>0</v>
      </c>
      <c r="AN81">
        <v>193.24</v>
      </c>
      <c r="AO81">
        <v>24.88</v>
      </c>
      <c r="AP81">
        <v>50.15</v>
      </c>
      <c r="AQ81">
        <v>0</v>
      </c>
      <c r="AR81">
        <v>0</v>
      </c>
      <c r="AS81">
        <v>136.96</v>
      </c>
      <c r="AT81">
        <v>49.76</v>
      </c>
      <c r="AU81">
        <v>0</v>
      </c>
      <c r="AV81">
        <v>0</v>
      </c>
      <c r="AW81">
        <v>0</v>
      </c>
      <c r="AX81">
        <v>99.84</v>
      </c>
      <c r="AY81">
        <v>0</v>
      </c>
      <c r="AZ81">
        <v>0</v>
      </c>
      <c r="BA81">
        <v>21.81</v>
      </c>
      <c r="BB81">
        <v>48.92</v>
      </c>
      <c r="BC81">
        <v>14.49</v>
      </c>
      <c r="BD81">
        <v>0</v>
      </c>
      <c r="BE81">
        <v>54.38</v>
      </c>
      <c r="BF81">
        <v>22.82</v>
      </c>
      <c r="BG81">
        <v>6.07</v>
      </c>
      <c r="BH81">
        <v>28.57</v>
      </c>
      <c r="BI81">
        <v>0.57999999999999996</v>
      </c>
      <c r="BJ81">
        <v>1.01</v>
      </c>
      <c r="BK81">
        <v>0.97</v>
      </c>
      <c r="BL81">
        <v>0.61</v>
      </c>
      <c r="BM81">
        <v>0</v>
      </c>
      <c r="BN81">
        <v>0.97</v>
      </c>
      <c r="BO81">
        <v>0</v>
      </c>
      <c r="BP81">
        <v>81.16</v>
      </c>
      <c r="BQ81">
        <v>40.58</v>
      </c>
      <c r="BR81">
        <v>7.02</v>
      </c>
      <c r="BS81">
        <v>190.93</v>
      </c>
      <c r="BT81">
        <v>48.31</v>
      </c>
      <c r="BU81">
        <v>0.61</v>
      </c>
      <c r="BV81">
        <v>0.7</v>
      </c>
      <c r="BW81">
        <v>0.3</v>
      </c>
    </row>
    <row r="82" spans="7:75">
      <c r="G82" t="s">
        <v>124</v>
      </c>
      <c r="H82" s="115">
        <v>847.7800000000002</v>
      </c>
      <c r="I82" s="88">
        <v>263.23</v>
      </c>
      <c r="J82" s="88">
        <v>368.61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60.39</v>
      </c>
      <c r="AC82">
        <v>0</v>
      </c>
      <c r="AD82">
        <v>49.76</v>
      </c>
      <c r="AE82">
        <v>16.809999999999999</v>
      </c>
      <c r="AF82">
        <v>74.739999999999995</v>
      </c>
      <c r="AG82">
        <v>25</v>
      </c>
      <c r="AH82">
        <v>0</v>
      </c>
      <c r="AI82">
        <v>100.49</v>
      </c>
      <c r="AJ82">
        <v>0</v>
      </c>
      <c r="AK82">
        <v>0</v>
      </c>
      <c r="AL82">
        <v>25.02</v>
      </c>
      <c r="AM82">
        <v>0</v>
      </c>
      <c r="AN82">
        <v>193.24</v>
      </c>
      <c r="AO82">
        <v>24.88</v>
      </c>
      <c r="AP82">
        <v>50.15</v>
      </c>
      <c r="AQ82">
        <v>0</v>
      </c>
      <c r="AR82">
        <v>0</v>
      </c>
      <c r="AS82">
        <v>136.96</v>
      </c>
      <c r="AT82">
        <v>49.76</v>
      </c>
      <c r="AU82">
        <v>0</v>
      </c>
      <c r="AV82">
        <v>0</v>
      </c>
      <c r="AW82">
        <v>0</v>
      </c>
      <c r="AX82">
        <v>99.84</v>
      </c>
      <c r="AY82">
        <v>0</v>
      </c>
      <c r="AZ82">
        <v>0</v>
      </c>
      <c r="BA82">
        <v>21.81</v>
      </c>
      <c r="BB82">
        <v>48.92</v>
      </c>
      <c r="BC82">
        <v>14.49</v>
      </c>
      <c r="BD82">
        <v>0</v>
      </c>
      <c r="BE82">
        <v>54.38</v>
      </c>
      <c r="BF82">
        <v>22.82</v>
      </c>
      <c r="BG82">
        <v>6.07</v>
      </c>
      <c r="BH82">
        <v>28.57</v>
      </c>
      <c r="BI82">
        <v>0.57999999999999996</v>
      </c>
      <c r="BJ82">
        <v>1.01</v>
      </c>
      <c r="BK82">
        <v>0.97</v>
      </c>
      <c r="BL82">
        <v>0.61</v>
      </c>
      <c r="BM82">
        <v>0</v>
      </c>
      <c r="BN82">
        <v>0.97</v>
      </c>
      <c r="BO82">
        <v>0</v>
      </c>
      <c r="BP82">
        <v>81.16</v>
      </c>
      <c r="BQ82">
        <v>40.58</v>
      </c>
      <c r="BR82">
        <v>7.02</v>
      </c>
      <c r="BS82">
        <v>190.93</v>
      </c>
      <c r="BT82">
        <v>48.31</v>
      </c>
      <c r="BU82">
        <v>0.61</v>
      </c>
      <c r="BV82">
        <v>0</v>
      </c>
      <c r="BW82">
        <v>0</v>
      </c>
    </row>
    <row r="83" spans="7:75">
      <c r="G83" t="s">
        <v>125</v>
      </c>
      <c r="H83" s="115">
        <v>847.6400000000001</v>
      </c>
      <c r="I83" s="88">
        <v>263.23</v>
      </c>
      <c r="J83" s="88">
        <v>368.71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60.39</v>
      </c>
      <c r="AC83">
        <v>0</v>
      </c>
      <c r="AD83">
        <v>49.76</v>
      </c>
      <c r="AE83">
        <v>16.809999999999999</v>
      </c>
      <c r="AF83">
        <v>74.739999999999995</v>
      </c>
      <c r="AG83">
        <v>25</v>
      </c>
      <c r="AH83">
        <v>0</v>
      </c>
      <c r="AI83">
        <v>100.49</v>
      </c>
      <c r="AJ83">
        <v>0</v>
      </c>
      <c r="AK83">
        <v>0</v>
      </c>
      <c r="AL83">
        <v>25.02</v>
      </c>
      <c r="AM83">
        <v>0</v>
      </c>
      <c r="AN83">
        <v>193.24</v>
      </c>
      <c r="AO83">
        <v>24.88</v>
      </c>
      <c r="AP83">
        <v>50.15</v>
      </c>
      <c r="AQ83">
        <v>0</v>
      </c>
      <c r="AR83">
        <v>0</v>
      </c>
      <c r="AS83">
        <v>136.96</v>
      </c>
      <c r="AT83">
        <v>49.76</v>
      </c>
      <c r="AU83">
        <v>0</v>
      </c>
      <c r="AV83">
        <v>0</v>
      </c>
      <c r="AW83">
        <v>0</v>
      </c>
      <c r="AX83">
        <v>99.84</v>
      </c>
      <c r="AY83">
        <v>0</v>
      </c>
      <c r="AZ83">
        <v>0</v>
      </c>
      <c r="BA83">
        <v>21.81</v>
      </c>
      <c r="BB83">
        <v>48.92</v>
      </c>
      <c r="BC83">
        <v>14.49</v>
      </c>
      <c r="BD83">
        <v>0</v>
      </c>
      <c r="BE83">
        <v>54.38</v>
      </c>
      <c r="BF83">
        <v>22.82</v>
      </c>
      <c r="BG83">
        <v>6.07</v>
      </c>
      <c r="BH83">
        <v>28.57</v>
      </c>
      <c r="BI83">
        <v>0.57999999999999996</v>
      </c>
      <c r="BJ83">
        <v>1.01</v>
      </c>
      <c r="BK83">
        <v>0.93</v>
      </c>
      <c r="BL83">
        <v>0.61</v>
      </c>
      <c r="BM83">
        <v>0</v>
      </c>
      <c r="BN83">
        <v>0.97</v>
      </c>
      <c r="BO83">
        <v>0</v>
      </c>
      <c r="BP83">
        <v>81.16</v>
      </c>
      <c r="BQ83">
        <v>40.58</v>
      </c>
      <c r="BR83">
        <v>7.12</v>
      </c>
      <c r="BS83">
        <v>190.93</v>
      </c>
      <c r="BT83">
        <v>48.31</v>
      </c>
      <c r="BU83">
        <v>0.61</v>
      </c>
      <c r="BV83">
        <v>0</v>
      </c>
      <c r="BW83">
        <v>0</v>
      </c>
    </row>
    <row r="84" spans="7:75">
      <c r="G84" t="s">
        <v>126</v>
      </c>
      <c r="H84" s="115">
        <v>847.6400000000001</v>
      </c>
      <c r="I84" s="88">
        <v>263.23</v>
      </c>
      <c r="J84" s="88">
        <v>368.71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60.39</v>
      </c>
      <c r="AC84">
        <v>0</v>
      </c>
      <c r="AD84">
        <v>49.76</v>
      </c>
      <c r="AE84">
        <v>16.809999999999999</v>
      </c>
      <c r="AF84">
        <v>74.739999999999995</v>
      </c>
      <c r="AG84">
        <v>25</v>
      </c>
      <c r="AH84">
        <v>0</v>
      </c>
      <c r="AI84">
        <v>100.49</v>
      </c>
      <c r="AJ84">
        <v>0</v>
      </c>
      <c r="AK84">
        <v>0</v>
      </c>
      <c r="AL84">
        <v>25.02</v>
      </c>
      <c r="AM84">
        <v>0</v>
      </c>
      <c r="AN84">
        <v>193.24</v>
      </c>
      <c r="AO84">
        <v>24.88</v>
      </c>
      <c r="AP84">
        <v>50.15</v>
      </c>
      <c r="AQ84">
        <v>0</v>
      </c>
      <c r="AR84">
        <v>0</v>
      </c>
      <c r="AS84">
        <v>136.96</v>
      </c>
      <c r="AT84">
        <v>49.76</v>
      </c>
      <c r="AU84">
        <v>0</v>
      </c>
      <c r="AV84">
        <v>0</v>
      </c>
      <c r="AW84">
        <v>0</v>
      </c>
      <c r="AX84">
        <v>99.84</v>
      </c>
      <c r="AY84">
        <v>0</v>
      </c>
      <c r="AZ84">
        <v>0</v>
      </c>
      <c r="BA84">
        <v>21.81</v>
      </c>
      <c r="BB84">
        <v>48.92</v>
      </c>
      <c r="BC84">
        <v>14.49</v>
      </c>
      <c r="BD84">
        <v>0</v>
      </c>
      <c r="BE84">
        <v>54.38</v>
      </c>
      <c r="BF84">
        <v>22.82</v>
      </c>
      <c r="BG84">
        <v>6.07</v>
      </c>
      <c r="BH84">
        <v>28.57</v>
      </c>
      <c r="BI84">
        <v>0.57999999999999996</v>
      </c>
      <c r="BJ84">
        <v>1.01</v>
      </c>
      <c r="BK84">
        <v>0.93</v>
      </c>
      <c r="BL84">
        <v>0.61</v>
      </c>
      <c r="BM84">
        <v>0</v>
      </c>
      <c r="BN84">
        <v>0.97</v>
      </c>
      <c r="BO84">
        <v>0</v>
      </c>
      <c r="BP84">
        <v>81.16</v>
      </c>
      <c r="BQ84">
        <v>40.58</v>
      </c>
      <c r="BR84">
        <v>7.12</v>
      </c>
      <c r="BS84">
        <v>190.93</v>
      </c>
      <c r="BT84">
        <v>48.31</v>
      </c>
      <c r="BU84">
        <v>0.61</v>
      </c>
      <c r="BV84">
        <v>0</v>
      </c>
      <c r="BW84">
        <v>0</v>
      </c>
    </row>
    <row r="85" spans="7:75">
      <c r="G85" t="s">
        <v>127</v>
      </c>
      <c r="H85" s="115">
        <v>847.6400000000001</v>
      </c>
      <c r="I85" s="88">
        <v>263.23</v>
      </c>
      <c r="J85" s="88">
        <v>368.71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60.39</v>
      </c>
      <c r="AC85">
        <v>0</v>
      </c>
      <c r="AD85">
        <v>49.76</v>
      </c>
      <c r="AE85">
        <v>16.809999999999999</v>
      </c>
      <c r="AF85">
        <v>74.739999999999995</v>
      </c>
      <c r="AG85">
        <v>25</v>
      </c>
      <c r="AH85">
        <v>0</v>
      </c>
      <c r="AI85">
        <v>100.49</v>
      </c>
      <c r="AJ85">
        <v>0</v>
      </c>
      <c r="AK85">
        <v>0</v>
      </c>
      <c r="AL85">
        <v>25.02</v>
      </c>
      <c r="AM85">
        <v>0</v>
      </c>
      <c r="AN85">
        <v>193.24</v>
      </c>
      <c r="AO85">
        <v>24.88</v>
      </c>
      <c r="AP85">
        <v>50.15</v>
      </c>
      <c r="AQ85">
        <v>0</v>
      </c>
      <c r="AR85">
        <v>0</v>
      </c>
      <c r="AS85">
        <v>136.96</v>
      </c>
      <c r="AT85">
        <v>49.76</v>
      </c>
      <c r="AU85">
        <v>0</v>
      </c>
      <c r="AV85">
        <v>0</v>
      </c>
      <c r="AW85">
        <v>0</v>
      </c>
      <c r="AX85">
        <v>99.84</v>
      </c>
      <c r="AY85">
        <v>0</v>
      </c>
      <c r="AZ85">
        <v>0</v>
      </c>
      <c r="BA85">
        <v>21.81</v>
      </c>
      <c r="BB85">
        <v>48.92</v>
      </c>
      <c r="BC85">
        <v>14.49</v>
      </c>
      <c r="BD85">
        <v>0</v>
      </c>
      <c r="BE85">
        <v>54.38</v>
      </c>
      <c r="BF85">
        <v>22.82</v>
      </c>
      <c r="BG85">
        <v>6.07</v>
      </c>
      <c r="BH85">
        <v>28.57</v>
      </c>
      <c r="BI85">
        <v>0.57999999999999996</v>
      </c>
      <c r="BJ85">
        <v>1.01</v>
      </c>
      <c r="BK85">
        <v>0.93</v>
      </c>
      <c r="BL85">
        <v>0.61</v>
      </c>
      <c r="BM85">
        <v>0</v>
      </c>
      <c r="BN85">
        <v>0.97</v>
      </c>
      <c r="BO85">
        <v>0</v>
      </c>
      <c r="BP85">
        <v>81.16</v>
      </c>
      <c r="BQ85">
        <v>40.58</v>
      </c>
      <c r="BR85">
        <v>7.12</v>
      </c>
      <c r="BS85">
        <v>190.93</v>
      </c>
      <c r="BT85">
        <v>48.31</v>
      </c>
      <c r="BU85">
        <v>0.61</v>
      </c>
      <c r="BV85">
        <v>0</v>
      </c>
      <c r="BW85">
        <v>0</v>
      </c>
    </row>
    <row r="86" spans="7:75">
      <c r="G86" t="s">
        <v>128</v>
      </c>
      <c r="H86" s="115">
        <v>847.6400000000001</v>
      </c>
      <c r="I86" s="88">
        <v>263.23</v>
      </c>
      <c r="J86" s="88">
        <v>368.71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60.39</v>
      </c>
      <c r="AC86">
        <v>0</v>
      </c>
      <c r="AD86">
        <v>49.76</v>
      </c>
      <c r="AE86">
        <v>16.809999999999999</v>
      </c>
      <c r="AF86">
        <v>74.739999999999995</v>
      </c>
      <c r="AG86">
        <v>25</v>
      </c>
      <c r="AH86">
        <v>0</v>
      </c>
      <c r="AI86">
        <v>100.49</v>
      </c>
      <c r="AJ86">
        <v>0</v>
      </c>
      <c r="AK86">
        <v>0</v>
      </c>
      <c r="AL86">
        <v>25.02</v>
      </c>
      <c r="AM86">
        <v>0</v>
      </c>
      <c r="AN86">
        <v>193.24</v>
      </c>
      <c r="AO86">
        <v>24.88</v>
      </c>
      <c r="AP86">
        <v>50.15</v>
      </c>
      <c r="AQ86">
        <v>0</v>
      </c>
      <c r="AR86">
        <v>0</v>
      </c>
      <c r="AS86">
        <v>136.96</v>
      </c>
      <c r="AT86">
        <v>49.76</v>
      </c>
      <c r="AU86">
        <v>0</v>
      </c>
      <c r="AV86">
        <v>0</v>
      </c>
      <c r="AW86">
        <v>0</v>
      </c>
      <c r="AX86">
        <v>99.84</v>
      </c>
      <c r="AY86">
        <v>0</v>
      </c>
      <c r="AZ86">
        <v>0</v>
      </c>
      <c r="BA86">
        <v>21.81</v>
      </c>
      <c r="BB86">
        <v>48.92</v>
      </c>
      <c r="BC86">
        <v>14.49</v>
      </c>
      <c r="BD86">
        <v>0</v>
      </c>
      <c r="BE86">
        <v>54.38</v>
      </c>
      <c r="BF86">
        <v>22.82</v>
      </c>
      <c r="BG86">
        <v>6.07</v>
      </c>
      <c r="BH86">
        <v>28.57</v>
      </c>
      <c r="BI86">
        <v>0.57999999999999996</v>
      </c>
      <c r="BJ86">
        <v>1.01</v>
      </c>
      <c r="BK86">
        <v>0.93</v>
      </c>
      <c r="BL86">
        <v>0.61</v>
      </c>
      <c r="BM86">
        <v>0</v>
      </c>
      <c r="BN86">
        <v>0.97</v>
      </c>
      <c r="BO86">
        <v>0</v>
      </c>
      <c r="BP86">
        <v>81.16</v>
      </c>
      <c r="BQ86">
        <v>40.58</v>
      </c>
      <c r="BR86">
        <v>7.12</v>
      </c>
      <c r="BS86">
        <v>190.93</v>
      </c>
      <c r="BT86">
        <v>48.31</v>
      </c>
      <c r="BU86">
        <v>0.61</v>
      </c>
      <c r="BV86">
        <v>0</v>
      </c>
      <c r="BW86">
        <v>0</v>
      </c>
    </row>
    <row r="87" spans="7:75">
      <c r="G87" t="s">
        <v>129</v>
      </c>
      <c r="H87" s="115">
        <v>978.80000000000007</v>
      </c>
      <c r="I87" s="88">
        <v>295.01000000000005</v>
      </c>
      <c r="J87" s="88">
        <v>368.8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60.39</v>
      </c>
      <c r="AC87">
        <v>0</v>
      </c>
      <c r="AD87">
        <v>49.76</v>
      </c>
      <c r="AE87">
        <v>16.809999999999999</v>
      </c>
      <c r="AF87">
        <v>74.739999999999995</v>
      </c>
      <c r="AG87">
        <v>25</v>
      </c>
      <c r="AH87">
        <v>0</v>
      </c>
      <c r="AI87">
        <v>100.49</v>
      </c>
      <c r="AJ87">
        <v>67.63</v>
      </c>
      <c r="AK87">
        <v>38.65</v>
      </c>
      <c r="AL87">
        <v>25.02</v>
      </c>
      <c r="AM87">
        <v>0</v>
      </c>
      <c r="AN87">
        <v>193.24</v>
      </c>
      <c r="AO87">
        <v>24.88</v>
      </c>
      <c r="AP87">
        <v>50.15</v>
      </c>
      <c r="AQ87">
        <v>0</v>
      </c>
      <c r="AR87">
        <v>0</v>
      </c>
      <c r="AS87">
        <v>136.96</v>
      </c>
      <c r="AT87">
        <v>49.76</v>
      </c>
      <c r="AU87">
        <v>0</v>
      </c>
      <c r="AV87">
        <v>24.88</v>
      </c>
      <c r="AW87">
        <v>14.49</v>
      </c>
      <c r="AX87">
        <v>99.84</v>
      </c>
      <c r="AY87">
        <v>0</v>
      </c>
      <c r="AZ87">
        <v>0</v>
      </c>
      <c r="BA87">
        <v>21.81</v>
      </c>
      <c r="BB87">
        <v>48.92</v>
      </c>
      <c r="BC87">
        <v>14.49</v>
      </c>
      <c r="BD87">
        <v>0</v>
      </c>
      <c r="BE87">
        <v>71.67</v>
      </c>
      <c r="BF87">
        <v>22.82</v>
      </c>
      <c r="BG87">
        <v>6.07</v>
      </c>
      <c r="BH87">
        <v>28.57</v>
      </c>
      <c r="BI87">
        <v>0.57999999999999996</v>
      </c>
      <c r="BJ87">
        <v>1.01</v>
      </c>
      <c r="BK87">
        <v>0.93</v>
      </c>
      <c r="BL87">
        <v>0.61</v>
      </c>
      <c r="BM87">
        <v>0</v>
      </c>
      <c r="BN87">
        <v>0.97</v>
      </c>
      <c r="BO87">
        <v>0</v>
      </c>
      <c r="BP87">
        <v>81.16</v>
      </c>
      <c r="BQ87">
        <v>40.58</v>
      </c>
      <c r="BR87">
        <v>7.21</v>
      </c>
      <c r="BS87">
        <v>190.93</v>
      </c>
      <c r="BT87">
        <v>48.31</v>
      </c>
      <c r="BU87">
        <v>0.61</v>
      </c>
      <c r="BV87">
        <v>0</v>
      </c>
      <c r="BW87">
        <v>0</v>
      </c>
    </row>
    <row r="88" spans="7:75">
      <c r="G88" t="s">
        <v>130</v>
      </c>
      <c r="H88" s="115">
        <v>978.80000000000007</v>
      </c>
      <c r="I88" s="88">
        <v>295.01000000000005</v>
      </c>
      <c r="J88" s="88">
        <v>368.8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60.39</v>
      </c>
      <c r="AC88">
        <v>0</v>
      </c>
      <c r="AD88">
        <v>49.76</v>
      </c>
      <c r="AE88">
        <v>16.809999999999999</v>
      </c>
      <c r="AF88">
        <v>74.739999999999995</v>
      </c>
      <c r="AG88">
        <v>25</v>
      </c>
      <c r="AH88">
        <v>0</v>
      </c>
      <c r="AI88">
        <v>100.49</v>
      </c>
      <c r="AJ88">
        <v>67.63</v>
      </c>
      <c r="AK88">
        <v>38.65</v>
      </c>
      <c r="AL88">
        <v>25.02</v>
      </c>
      <c r="AM88">
        <v>0</v>
      </c>
      <c r="AN88">
        <v>193.24</v>
      </c>
      <c r="AO88">
        <v>24.88</v>
      </c>
      <c r="AP88">
        <v>50.15</v>
      </c>
      <c r="AQ88">
        <v>0</v>
      </c>
      <c r="AR88">
        <v>0</v>
      </c>
      <c r="AS88">
        <v>136.96</v>
      </c>
      <c r="AT88">
        <v>49.76</v>
      </c>
      <c r="AU88">
        <v>0</v>
      </c>
      <c r="AV88">
        <v>24.88</v>
      </c>
      <c r="AW88">
        <v>14.49</v>
      </c>
      <c r="AX88">
        <v>99.84</v>
      </c>
      <c r="AY88">
        <v>0</v>
      </c>
      <c r="AZ88">
        <v>0</v>
      </c>
      <c r="BA88">
        <v>21.81</v>
      </c>
      <c r="BB88">
        <v>48.92</v>
      </c>
      <c r="BC88">
        <v>14.49</v>
      </c>
      <c r="BD88">
        <v>0</v>
      </c>
      <c r="BE88">
        <v>71.67</v>
      </c>
      <c r="BF88">
        <v>22.82</v>
      </c>
      <c r="BG88">
        <v>6.07</v>
      </c>
      <c r="BH88">
        <v>28.57</v>
      </c>
      <c r="BI88">
        <v>0.57999999999999996</v>
      </c>
      <c r="BJ88">
        <v>1.01</v>
      </c>
      <c r="BK88">
        <v>0.93</v>
      </c>
      <c r="BL88">
        <v>0.61</v>
      </c>
      <c r="BM88">
        <v>0</v>
      </c>
      <c r="BN88">
        <v>0.97</v>
      </c>
      <c r="BO88">
        <v>0</v>
      </c>
      <c r="BP88">
        <v>81.16</v>
      </c>
      <c r="BQ88">
        <v>40.58</v>
      </c>
      <c r="BR88">
        <v>7.21</v>
      </c>
      <c r="BS88">
        <v>190.93</v>
      </c>
      <c r="BT88">
        <v>48.31</v>
      </c>
      <c r="BU88">
        <v>0.61</v>
      </c>
      <c r="BV88">
        <v>0</v>
      </c>
      <c r="BW88">
        <v>0</v>
      </c>
    </row>
    <row r="89" spans="7:75">
      <c r="G89" t="s">
        <v>131</v>
      </c>
      <c r="H89" s="115">
        <v>1038.71</v>
      </c>
      <c r="I89" s="88">
        <v>295.01000000000005</v>
      </c>
      <c r="J89" s="88">
        <v>368.8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60.39</v>
      </c>
      <c r="AC89">
        <v>0</v>
      </c>
      <c r="AD89">
        <v>49.76</v>
      </c>
      <c r="AE89">
        <v>16.809999999999999</v>
      </c>
      <c r="AF89">
        <v>74.739999999999995</v>
      </c>
      <c r="AG89">
        <v>25</v>
      </c>
      <c r="AH89">
        <v>96.62</v>
      </c>
      <c r="AI89">
        <v>100.49</v>
      </c>
      <c r="AJ89">
        <v>44.45</v>
      </c>
      <c r="AK89">
        <v>25.12</v>
      </c>
      <c r="AL89">
        <v>25.02</v>
      </c>
      <c r="AM89">
        <v>0</v>
      </c>
      <c r="AN89">
        <v>193.24</v>
      </c>
      <c r="AO89">
        <v>24.88</v>
      </c>
      <c r="AP89">
        <v>50.15</v>
      </c>
      <c r="AQ89">
        <v>0</v>
      </c>
      <c r="AR89">
        <v>0</v>
      </c>
      <c r="AS89">
        <v>136.96</v>
      </c>
      <c r="AT89">
        <v>49.76</v>
      </c>
      <c r="AU89">
        <v>0</v>
      </c>
      <c r="AV89">
        <v>24.88</v>
      </c>
      <c r="AW89">
        <v>14.49</v>
      </c>
      <c r="AX89">
        <v>99.84</v>
      </c>
      <c r="AY89">
        <v>0</v>
      </c>
      <c r="AZ89">
        <v>0</v>
      </c>
      <c r="BA89">
        <v>21.81</v>
      </c>
      <c r="BB89">
        <v>48.92</v>
      </c>
      <c r="BC89">
        <v>14.49</v>
      </c>
      <c r="BD89">
        <v>0</v>
      </c>
      <c r="BE89">
        <v>71.67</v>
      </c>
      <c r="BF89">
        <v>22.82</v>
      </c>
      <c r="BG89">
        <v>6.07</v>
      </c>
      <c r="BH89">
        <v>28.57</v>
      </c>
      <c r="BI89">
        <v>0.57999999999999996</v>
      </c>
      <c r="BJ89">
        <v>1.01</v>
      </c>
      <c r="BK89">
        <v>0.93</v>
      </c>
      <c r="BL89">
        <v>0.61</v>
      </c>
      <c r="BM89">
        <v>0</v>
      </c>
      <c r="BN89">
        <v>0.97</v>
      </c>
      <c r="BO89">
        <v>0</v>
      </c>
      <c r="BP89">
        <v>81.16</v>
      </c>
      <c r="BQ89">
        <v>40.58</v>
      </c>
      <c r="BR89">
        <v>7.21</v>
      </c>
      <c r="BS89">
        <v>190.93</v>
      </c>
      <c r="BT89">
        <v>48.31</v>
      </c>
      <c r="BU89">
        <v>0.61</v>
      </c>
      <c r="BV89">
        <v>0</v>
      </c>
      <c r="BW89">
        <v>0</v>
      </c>
    </row>
    <row r="90" spans="7:75">
      <c r="G90" t="s">
        <v>132</v>
      </c>
      <c r="H90" s="115">
        <v>1038.71</v>
      </c>
      <c r="I90" s="88">
        <v>295.01000000000005</v>
      </c>
      <c r="J90" s="88">
        <v>368.8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60.39</v>
      </c>
      <c r="AC90">
        <v>0</v>
      </c>
      <c r="AD90">
        <v>49.76</v>
      </c>
      <c r="AE90">
        <v>16.809999999999999</v>
      </c>
      <c r="AF90">
        <v>74.739999999999995</v>
      </c>
      <c r="AG90">
        <v>25</v>
      </c>
      <c r="AH90">
        <v>96.62</v>
      </c>
      <c r="AI90">
        <v>100.49</v>
      </c>
      <c r="AJ90">
        <v>44.45</v>
      </c>
      <c r="AK90">
        <v>25.12</v>
      </c>
      <c r="AL90">
        <v>25.02</v>
      </c>
      <c r="AM90">
        <v>0</v>
      </c>
      <c r="AN90">
        <v>193.24</v>
      </c>
      <c r="AO90">
        <v>24.88</v>
      </c>
      <c r="AP90">
        <v>50.15</v>
      </c>
      <c r="AQ90">
        <v>0</v>
      </c>
      <c r="AR90">
        <v>0</v>
      </c>
      <c r="AS90">
        <v>136.96</v>
      </c>
      <c r="AT90">
        <v>49.76</v>
      </c>
      <c r="AU90">
        <v>0</v>
      </c>
      <c r="AV90">
        <v>24.88</v>
      </c>
      <c r="AW90">
        <v>14.49</v>
      </c>
      <c r="AX90">
        <v>99.84</v>
      </c>
      <c r="AY90">
        <v>0</v>
      </c>
      <c r="AZ90">
        <v>0</v>
      </c>
      <c r="BA90">
        <v>21.81</v>
      </c>
      <c r="BB90">
        <v>48.92</v>
      </c>
      <c r="BC90">
        <v>14.49</v>
      </c>
      <c r="BD90">
        <v>0</v>
      </c>
      <c r="BE90">
        <v>71.67</v>
      </c>
      <c r="BF90">
        <v>22.82</v>
      </c>
      <c r="BG90">
        <v>6.07</v>
      </c>
      <c r="BH90">
        <v>28.57</v>
      </c>
      <c r="BI90">
        <v>0.57999999999999996</v>
      </c>
      <c r="BJ90">
        <v>1.01</v>
      </c>
      <c r="BK90">
        <v>0.93</v>
      </c>
      <c r="BL90">
        <v>0.61</v>
      </c>
      <c r="BM90">
        <v>0</v>
      </c>
      <c r="BN90">
        <v>0.97</v>
      </c>
      <c r="BO90">
        <v>0</v>
      </c>
      <c r="BP90">
        <v>81.16</v>
      </c>
      <c r="BQ90">
        <v>40.58</v>
      </c>
      <c r="BR90">
        <v>7.21</v>
      </c>
      <c r="BS90">
        <v>190.93</v>
      </c>
      <c r="BT90">
        <v>48.31</v>
      </c>
      <c r="BU90">
        <v>0.61</v>
      </c>
      <c r="BV90">
        <v>0</v>
      </c>
      <c r="BW90">
        <v>0</v>
      </c>
    </row>
    <row r="91" spans="7:75">
      <c r="G91" t="s">
        <v>133</v>
      </c>
      <c r="H91" s="115">
        <v>1167.46</v>
      </c>
      <c r="I91" s="88">
        <v>327.62</v>
      </c>
      <c r="J91" s="88">
        <v>368.97999999999996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60.39</v>
      </c>
      <c r="AC91">
        <v>0</v>
      </c>
      <c r="AD91">
        <v>49.76</v>
      </c>
      <c r="AE91">
        <v>16.809999999999999</v>
      </c>
      <c r="AF91">
        <v>74.739999999999995</v>
      </c>
      <c r="AG91">
        <v>25</v>
      </c>
      <c r="AH91">
        <v>96.62</v>
      </c>
      <c r="AI91">
        <v>100.49</v>
      </c>
      <c r="AJ91">
        <v>63.77</v>
      </c>
      <c r="AK91">
        <v>36.72</v>
      </c>
      <c r="AL91">
        <v>25.02</v>
      </c>
      <c r="AM91">
        <v>0</v>
      </c>
      <c r="AN91">
        <v>193.24</v>
      </c>
      <c r="AO91">
        <v>24.88</v>
      </c>
      <c r="AP91">
        <v>50.15</v>
      </c>
      <c r="AQ91">
        <v>56.09</v>
      </c>
      <c r="AR91">
        <v>0</v>
      </c>
      <c r="AS91">
        <v>136.96</v>
      </c>
      <c r="AT91">
        <v>49.76</v>
      </c>
      <c r="AU91">
        <v>41.74</v>
      </c>
      <c r="AV91">
        <v>24.88</v>
      </c>
      <c r="AW91">
        <v>14.49</v>
      </c>
      <c r="AX91">
        <v>99.84</v>
      </c>
      <c r="AY91">
        <v>18.7</v>
      </c>
      <c r="AZ91">
        <v>0</v>
      </c>
      <c r="BA91">
        <v>21.81</v>
      </c>
      <c r="BB91">
        <v>48.92</v>
      </c>
      <c r="BC91">
        <v>14.49</v>
      </c>
      <c r="BD91">
        <v>13.91</v>
      </c>
      <c r="BE91">
        <v>71.67</v>
      </c>
      <c r="BF91">
        <v>22.82</v>
      </c>
      <c r="BG91">
        <v>6.07</v>
      </c>
      <c r="BH91">
        <v>28.57</v>
      </c>
      <c r="BI91">
        <v>0.57999999999999996</v>
      </c>
      <c r="BJ91">
        <v>1.01</v>
      </c>
      <c r="BK91">
        <v>0.93</v>
      </c>
      <c r="BL91">
        <v>0.61</v>
      </c>
      <c r="BM91">
        <v>0</v>
      </c>
      <c r="BN91">
        <v>0.97</v>
      </c>
      <c r="BO91">
        <v>0</v>
      </c>
      <c r="BP91">
        <v>81.16</v>
      </c>
      <c r="BQ91">
        <v>40.58</v>
      </c>
      <c r="BR91">
        <v>7.39</v>
      </c>
      <c r="BS91">
        <v>190.93</v>
      </c>
      <c r="BT91">
        <v>48.31</v>
      </c>
      <c r="BU91">
        <v>0.61</v>
      </c>
      <c r="BV91">
        <v>0</v>
      </c>
      <c r="BW91">
        <v>0</v>
      </c>
    </row>
    <row r="92" spans="7:75">
      <c r="G92" t="s">
        <v>134</v>
      </c>
      <c r="H92" s="115">
        <v>1136.54</v>
      </c>
      <c r="I92" s="88">
        <v>327.62</v>
      </c>
      <c r="J92" s="88">
        <v>368.97999999999996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60.39</v>
      </c>
      <c r="AC92">
        <v>0</v>
      </c>
      <c r="AD92">
        <v>49.76</v>
      </c>
      <c r="AE92">
        <v>16.809999999999999</v>
      </c>
      <c r="AF92">
        <v>74.739999999999995</v>
      </c>
      <c r="AG92">
        <v>25</v>
      </c>
      <c r="AH92">
        <v>96.62</v>
      </c>
      <c r="AI92">
        <v>100.49</v>
      </c>
      <c r="AJ92">
        <v>44.45</v>
      </c>
      <c r="AK92">
        <v>25.12</v>
      </c>
      <c r="AL92">
        <v>25.02</v>
      </c>
      <c r="AM92">
        <v>0</v>
      </c>
      <c r="AN92">
        <v>193.24</v>
      </c>
      <c r="AO92">
        <v>24.88</v>
      </c>
      <c r="AP92">
        <v>50.15</v>
      </c>
      <c r="AQ92">
        <v>56.09</v>
      </c>
      <c r="AR92">
        <v>0</v>
      </c>
      <c r="AS92">
        <v>136.96</v>
      </c>
      <c r="AT92">
        <v>49.76</v>
      </c>
      <c r="AU92">
        <v>41.74</v>
      </c>
      <c r="AV92">
        <v>24.88</v>
      </c>
      <c r="AW92">
        <v>14.49</v>
      </c>
      <c r="AX92">
        <v>99.84</v>
      </c>
      <c r="AY92">
        <v>18.7</v>
      </c>
      <c r="AZ92">
        <v>0</v>
      </c>
      <c r="BA92">
        <v>21.81</v>
      </c>
      <c r="BB92">
        <v>48.92</v>
      </c>
      <c r="BC92">
        <v>14.49</v>
      </c>
      <c r="BD92">
        <v>13.91</v>
      </c>
      <c r="BE92">
        <v>71.67</v>
      </c>
      <c r="BF92">
        <v>22.82</v>
      </c>
      <c r="BG92">
        <v>6.07</v>
      </c>
      <c r="BH92">
        <v>28.57</v>
      </c>
      <c r="BI92">
        <v>0.57999999999999996</v>
      </c>
      <c r="BJ92">
        <v>1.01</v>
      </c>
      <c r="BK92">
        <v>0.93</v>
      </c>
      <c r="BL92">
        <v>0.61</v>
      </c>
      <c r="BM92">
        <v>0</v>
      </c>
      <c r="BN92">
        <v>0.97</v>
      </c>
      <c r="BO92">
        <v>0</v>
      </c>
      <c r="BP92">
        <v>81.16</v>
      </c>
      <c r="BQ92">
        <v>40.58</v>
      </c>
      <c r="BR92">
        <v>7.39</v>
      </c>
      <c r="BS92">
        <v>190.93</v>
      </c>
      <c r="BT92">
        <v>48.31</v>
      </c>
      <c r="BU92">
        <v>0.61</v>
      </c>
      <c r="BV92">
        <v>0</v>
      </c>
      <c r="BW92">
        <v>0</v>
      </c>
    </row>
    <row r="93" spans="7:75">
      <c r="G93" t="s">
        <v>135</v>
      </c>
      <c r="H93" s="115">
        <v>1136.54</v>
      </c>
      <c r="I93" s="88">
        <v>327.62</v>
      </c>
      <c r="J93" s="88">
        <v>368.97999999999996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60.39</v>
      </c>
      <c r="AC93">
        <v>0</v>
      </c>
      <c r="AD93">
        <v>49.76</v>
      </c>
      <c r="AE93">
        <v>16.809999999999999</v>
      </c>
      <c r="AF93">
        <v>74.739999999999995</v>
      </c>
      <c r="AG93">
        <v>25</v>
      </c>
      <c r="AH93">
        <v>96.62</v>
      </c>
      <c r="AI93">
        <v>100.49</v>
      </c>
      <c r="AJ93">
        <v>44.45</v>
      </c>
      <c r="AK93">
        <v>25.12</v>
      </c>
      <c r="AL93">
        <v>25.02</v>
      </c>
      <c r="AM93">
        <v>0</v>
      </c>
      <c r="AN93">
        <v>193.24</v>
      </c>
      <c r="AO93">
        <v>24.88</v>
      </c>
      <c r="AP93">
        <v>50.15</v>
      </c>
      <c r="AQ93">
        <v>56.09</v>
      </c>
      <c r="AR93">
        <v>0</v>
      </c>
      <c r="AS93">
        <v>136.96</v>
      </c>
      <c r="AT93">
        <v>49.76</v>
      </c>
      <c r="AU93">
        <v>41.74</v>
      </c>
      <c r="AV93">
        <v>24.88</v>
      </c>
      <c r="AW93">
        <v>14.49</v>
      </c>
      <c r="AX93">
        <v>99.84</v>
      </c>
      <c r="AY93">
        <v>18.7</v>
      </c>
      <c r="AZ93">
        <v>0</v>
      </c>
      <c r="BA93">
        <v>21.81</v>
      </c>
      <c r="BB93">
        <v>48.92</v>
      </c>
      <c r="BC93">
        <v>14.49</v>
      </c>
      <c r="BD93">
        <v>13.91</v>
      </c>
      <c r="BE93">
        <v>71.67</v>
      </c>
      <c r="BF93">
        <v>22.82</v>
      </c>
      <c r="BG93">
        <v>6.07</v>
      </c>
      <c r="BH93">
        <v>28.57</v>
      </c>
      <c r="BI93">
        <v>0.57999999999999996</v>
      </c>
      <c r="BJ93">
        <v>1.01</v>
      </c>
      <c r="BK93">
        <v>0.93</v>
      </c>
      <c r="BL93">
        <v>0.61</v>
      </c>
      <c r="BM93">
        <v>0</v>
      </c>
      <c r="BN93">
        <v>0.97</v>
      </c>
      <c r="BO93">
        <v>0</v>
      </c>
      <c r="BP93">
        <v>81.16</v>
      </c>
      <c r="BQ93">
        <v>40.58</v>
      </c>
      <c r="BR93">
        <v>7.39</v>
      </c>
      <c r="BS93">
        <v>190.93</v>
      </c>
      <c r="BT93">
        <v>48.31</v>
      </c>
      <c r="BU93">
        <v>0.61</v>
      </c>
      <c r="BV93">
        <v>0</v>
      </c>
      <c r="BW93">
        <v>0</v>
      </c>
    </row>
    <row r="94" spans="7:75">
      <c r="G94" t="s">
        <v>136</v>
      </c>
      <c r="H94" s="115">
        <v>1111.4199999999998</v>
      </c>
      <c r="I94" s="88">
        <v>327.62</v>
      </c>
      <c r="J94" s="88">
        <v>368.97999999999996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60.39</v>
      </c>
      <c r="AC94">
        <v>0</v>
      </c>
      <c r="AD94">
        <v>49.76</v>
      </c>
      <c r="AE94">
        <v>16.809999999999999</v>
      </c>
      <c r="AF94">
        <v>74.739999999999995</v>
      </c>
      <c r="AG94">
        <v>25</v>
      </c>
      <c r="AH94">
        <v>96.62</v>
      </c>
      <c r="AI94">
        <v>100.49</v>
      </c>
      <c r="AJ94">
        <v>28.99</v>
      </c>
      <c r="AK94">
        <v>15.46</v>
      </c>
      <c r="AL94">
        <v>25.02</v>
      </c>
      <c r="AM94">
        <v>0</v>
      </c>
      <c r="AN94">
        <v>193.24</v>
      </c>
      <c r="AO94">
        <v>24.88</v>
      </c>
      <c r="AP94">
        <v>50.15</v>
      </c>
      <c r="AQ94">
        <v>56.09</v>
      </c>
      <c r="AR94">
        <v>0</v>
      </c>
      <c r="AS94">
        <v>136.96</v>
      </c>
      <c r="AT94">
        <v>49.76</v>
      </c>
      <c r="AU94">
        <v>41.74</v>
      </c>
      <c r="AV94">
        <v>24.88</v>
      </c>
      <c r="AW94">
        <v>14.49</v>
      </c>
      <c r="AX94">
        <v>99.84</v>
      </c>
      <c r="AY94">
        <v>18.7</v>
      </c>
      <c r="AZ94">
        <v>0</v>
      </c>
      <c r="BA94">
        <v>21.81</v>
      </c>
      <c r="BB94">
        <v>48.92</v>
      </c>
      <c r="BC94">
        <v>14.49</v>
      </c>
      <c r="BD94">
        <v>13.91</v>
      </c>
      <c r="BE94">
        <v>71.67</v>
      </c>
      <c r="BF94">
        <v>22.82</v>
      </c>
      <c r="BG94">
        <v>6.07</v>
      </c>
      <c r="BH94">
        <v>28.57</v>
      </c>
      <c r="BI94">
        <v>0.57999999999999996</v>
      </c>
      <c r="BJ94">
        <v>1.01</v>
      </c>
      <c r="BK94">
        <v>0.93</v>
      </c>
      <c r="BL94">
        <v>0.61</v>
      </c>
      <c r="BM94">
        <v>0</v>
      </c>
      <c r="BN94">
        <v>0.97</v>
      </c>
      <c r="BO94">
        <v>0</v>
      </c>
      <c r="BP94">
        <v>81.16</v>
      </c>
      <c r="BQ94">
        <v>40.58</v>
      </c>
      <c r="BR94">
        <v>7.39</v>
      </c>
      <c r="BS94">
        <v>190.93</v>
      </c>
      <c r="BT94">
        <v>48.31</v>
      </c>
      <c r="BU94">
        <v>0.61</v>
      </c>
      <c r="BV94">
        <v>0</v>
      </c>
      <c r="BW94">
        <v>0</v>
      </c>
    </row>
    <row r="95" spans="7:75">
      <c r="G95" t="s">
        <v>137</v>
      </c>
      <c r="H95" s="115">
        <v>1255.8499999999999</v>
      </c>
      <c r="I95" s="88">
        <v>327.58</v>
      </c>
      <c r="J95" s="88">
        <v>369.17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60.39</v>
      </c>
      <c r="AC95">
        <v>0</v>
      </c>
      <c r="AD95">
        <v>49.76</v>
      </c>
      <c r="AE95">
        <v>16.809999999999999</v>
      </c>
      <c r="AF95">
        <v>74.739999999999995</v>
      </c>
      <c r="AG95">
        <v>25</v>
      </c>
      <c r="AH95">
        <v>96.62</v>
      </c>
      <c r="AI95">
        <v>100.49</v>
      </c>
      <c r="AJ95">
        <v>44.45</v>
      </c>
      <c r="AK95">
        <v>25.12</v>
      </c>
      <c r="AL95">
        <v>25.02</v>
      </c>
      <c r="AM95">
        <v>0</v>
      </c>
      <c r="AN95">
        <v>193.24</v>
      </c>
      <c r="AO95">
        <v>24.88</v>
      </c>
      <c r="AP95">
        <v>50.15</v>
      </c>
      <c r="AQ95">
        <v>56.09</v>
      </c>
      <c r="AR95">
        <v>119.31</v>
      </c>
      <c r="AS95">
        <v>136.96</v>
      </c>
      <c r="AT95">
        <v>49.76</v>
      </c>
      <c r="AU95">
        <v>41.74</v>
      </c>
      <c r="AV95">
        <v>24.88</v>
      </c>
      <c r="AW95">
        <v>14.49</v>
      </c>
      <c r="AX95">
        <v>99.84</v>
      </c>
      <c r="AY95">
        <v>0</v>
      </c>
      <c r="AZ95">
        <v>18.7</v>
      </c>
      <c r="BA95">
        <v>21.81</v>
      </c>
      <c r="BB95">
        <v>48.92</v>
      </c>
      <c r="BC95">
        <v>14.49</v>
      </c>
      <c r="BD95">
        <v>13.91</v>
      </c>
      <c r="BE95">
        <v>71.67</v>
      </c>
      <c r="BF95">
        <v>22.82</v>
      </c>
      <c r="BG95">
        <v>6.07</v>
      </c>
      <c r="BH95">
        <v>28.57</v>
      </c>
      <c r="BI95">
        <v>0.57999999999999996</v>
      </c>
      <c r="BJ95">
        <v>1.01</v>
      </c>
      <c r="BK95">
        <v>0.93</v>
      </c>
      <c r="BL95">
        <v>0.61</v>
      </c>
      <c r="BM95">
        <v>0</v>
      </c>
      <c r="BN95">
        <v>0.97</v>
      </c>
      <c r="BO95">
        <v>0</v>
      </c>
      <c r="BP95">
        <v>81.16</v>
      </c>
      <c r="BQ95">
        <v>40.58</v>
      </c>
      <c r="BR95">
        <v>7.58</v>
      </c>
      <c r="BS95">
        <v>190.93</v>
      </c>
      <c r="BT95">
        <v>48.31</v>
      </c>
      <c r="BU95">
        <v>0.61</v>
      </c>
      <c r="BV95">
        <v>0</v>
      </c>
      <c r="BW95">
        <v>0</v>
      </c>
    </row>
    <row r="96" spans="7:75">
      <c r="G96" t="s">
        <v>138</v>
      </c>
      <c r="H96" s="115">
        <v>1255.8499999999999</v>
      </c>
      <c r="I96" s="88">
        <v>327.58</v>
      </c>
      <c r="J96" s="88">
        <v>369.17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60.39</v>
      </c>
      <c r="AC96">
        <v>0</v>
      </c>
      <c r="AD96">
        <v>49.76</v>
      </c>
      <c r="AE96">
        <v>16.809999999999999</v>
      </c>
      <c r="AF96">
        <v>74.739999999999995</v>
      </c>
      <c r="AG96">
        <v>25</v>
      </c>
      <c r="AH96">
        <v>96.62</v>
      </c>
      <c r="AI96">
        <v>100.49</v>
      </c>
      <c r="AJ96">
        <v>44.45</v>
      </c>
      <c r="AK96">
        <v>25.12</v>
      </c>
      <c r="AL96">
        <v>25.02</v>
      </c>
      <c r="AM96">
        <v>0</v>
      </c>
      <c r="AN96">
        <v>193.24</v>
      </c>
      <c r="AO96">
        <v>24.88</v>
      </c>
      <c r="AP96">
        <v>50.15</v>
      </c>
      <c r="AQ96">
        <v>56.09</v>
      </c>
      <c r="AR96">
        <v>119.31</v>
      </c>
      <c r="AS96">
        <v>136.96</v>
      </c>
      <c r="AT96">
        <v>49.76</v>
      </c>
      <c r="AU96">
        <v>41.74</v>
      </c>
      <c r="AV96">
        <v>24.88</v>
      </c>
      <c r="AW96">
        <v>14.49</v>
      </c>
      <c r="AX96">
        <v>99.84</v>
      </c>
      <c r="AY96">
        <v>0</v>
      </c>
      <c r="AZ96">
        <v>18.7</v>
      </c>
      <c r="BA96">
        <v>21.81</v>
      </c>
      <c r="BB96">
        <v>48.92</v>
      </c>
      <c r="BC96">
        <v>14.49</v>
      </c>
      <c r="BD96">
        <v>13.91</v>
      </c>
      <c r="BE96">
        <v>71.67</v>
      </c>
      <c r="BF96">
        <v>22.82</v>
      </c>
      <c r="BG96">
        <v>6.07</v>
      </c>
      <c r="BH96">
        <v>28.57</v>
      </c>
      <c r="BI96">
        <v>0.57999999999999996</v>
      </c>
      <c r="BJ96">
        <v>1.01</v>
      </c>
      <c r="BK96">
        <v>0.93</v>
      </c>
      <c r="BL96">
        <v>0.61</v>
      </c>
      <c r="BM96">
        <v>0</v>
      </c>
      <c r="BN96">
        <v>0.97</v>
      </c>
      <c r="BO96">
        <v>0</v>
      </c>
      <c r="BP96">
        <v>81.16</v>
      </c>
      <c r="BQ96">
        <v>40.58</v>
      </c>
      <c r="BR96">
        <v>7.58</v>
      </c>
      <c r="BS96">
        <v>190.93</v>
      </c>
      <c r="BT96">
        <v>48.31</v>
      </c>
      <c r="BU96">
        <v>0.61</v>
      </c>
      <c r="BV96">
        <v>0</v>
      </c>
      <c r="BW96">
        <v>0</v>
      </c>
    </row>
    <row r="97" spans="1:133">
      <c r="G97" t="s">
        <v>139</v>
      </c>
      <c r="H97" s="115">
        <v>1292.56</v>
      </c>
      <c r="I97" s="88">
        <v>327.58</v>
      </c>
      <c r="J97" s="88">
        <v>369.17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60.39</v>
      </c>
      <c r="AC97">
        <v>0</v>
      </c>
      <c r="AD97">
        <v>49.76</v>
      </c>
      <c r="AE97">
        <v>16.809999999999999</v>
      </c>
      <c r="AF97">
        <v>74.739999999999995</v>
      </c>
      <c r="AG97">
        <v>25</v>
      </c>
      <c r="AH97">
        <v>96.62</v>
      </c>
      <c r="AI97">
        <v>100.49</v>
      </c>
      <c r="AJ97">
        <v>67.63</v>
      </c>
      <c r="AK97">
        <v>38.65</v>
      </c>
      <c r="AL97">
        <v>25.02</v>
      </c>
      <c r="AM97">
        <v>0</v>
      </c>
      <c r="AN97">
        <v>193.24</v>
      </c>
      <c r="AO97">
        <v>24.88</v>
      </c>
      <c r="AP97">
        <v>50.15</v>
      </c>
      <c r="AQ97">
        <v>56.09</v>
      </c>
      <c r="AR97">
        <v>119.31</v>
      </c>
      <c r="AS97">
        <v>136.96</v>
      </c>
      <c r="AT97">
        <v>49.76</v>
      </c>
      <c r="AU97">
        <v>41.74</v>
      </c>
      <c r="AV97">
        <v>24.88</v>
      </c>
      <c r="AW97">
        <v>14.49</v>
      </c>
      <c r="AX97">
        <v>99.84</v>
      </c>
      <c r="AY97">
        <v>0</v>
      </c>
      <c r="AZ97">
        <v>18.7</v>
      </c>
      <c r="BA97">
        <v>21.81</v>
      </c>
      <c r="BB97">
        <v>48.92</v>
      </c>
      <c r="BC97">
        <v>14.49</v>
      </c>
      <c r="BD97">
        <v>13.91</v>
      </c>
      <c r="BE97">
        <v>71.67</v>
      </c>
      <c r="BF97">
        <v>22.82</v>
      </c>
      <c r="BG97">
        <v>6.07</v>
      </c>
      <c r="BH97">
        <v>28.57</v>
      </c>
      <c r="BI97">
        <v>0.57999999999999996</v>
      </c>
      <c r="BJ97">
        <v>1.01</v>
      </c>
      <c r="BK97">
        <v>0.93</v>
      </c>
      <c r="BL97">
        <v>0.61</v>
      </c>
      <c r="BM97">
        <v>0</v>
      </c>
      <c r="BN97">
        <v>0.97</v>
      </c>
      <c r="BO97">
        <v>0</v>
      </c>
      <c r="BP97">
        <v>81.16</v>
      </c>
      <c r="BQ97">
        <v>40.58</v>
      </c>
      <c r="BR97">
        <v>7.58</v>
      </c>
      <c r="BS97">
        <v>190.93</v>
      </c>
      <c r="BT97">
        <v>48.31</v>
      </c>
      <c r="BU97">
        <v>0.61</v>
      </c>
      <c r="BV97">
        <v>0</v>
      </c>
      <c r="BW97">
        <v>0</v>
      </c>
    </row>
    <row r="98" spans="1:133">
      <c r="G98" t="s">
        <v>140</v>
      </c>
      <c r="H98" s="115">
        <v>1292.56</v>
      </c>
      <c r="I98" s="88">
        <v>327.58</v>
      </c>
      <c r="J98" s="88">
        <v>369.17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60.39</v>
      </c>
      <c r="AC98">
        <v>0</v>
      </c>
      <c r="AD98">
        <v>49.76</v>
      </c>
      <c r="AE98">
        <v>16.809999999999999</v>
      </c>
      <c r="AF98">
        <v>74.739999999999995</v>
      </c>
      <c r="AG98">
        <v>25</v>
      </c>
      <c r="AH98">
        <v>96.62</v>
      </c>
      <c r="AI98">
        <v>100.49</v>
      </c>
      <c r="AJ98">
        <v>67.63</v>
      </c>
      <c r="AK98">
        <v>38.65</v>
      </c>
      <c r="AL98">
        <v>25.02</v>
      </c>
      <c r="AM98">
        <v>0</v>
      </c>
      <c r="AN98">
        <v>193.24</v>
      </c>
      <c r="AO98">
        <v>24.88</v>
      </c>
      <c r="AP98">
        <v>50.15</v>
      </c>
      <c r="AQ98">
        <v>56.09</v>
      </c>
      <c r="AR98">
        <v>119.31</v>
      </c>
      <c r="AS98">
        <v>136.96</v>
      </c>
      <c r="AT98">
        <v>49.76</v>
      </c>
      <c r="AU98">
        <v>41.74</v>
      </c>
      <c r="AV98">
        <v>24.88</v>
      </c>
      <c r="AW98">
        <v>14.49</v>
      </c>
      <c r="AX98">
        <v>99.84</v>
      </c>
      <c r="AY98">
        <v>0</v>
      </c>
      <c r="AZ98">
        <v>18.7</v>
      </c>
      <c r="BA98">
        <v>21.81</v>
      </c>
      <c r="BB98">
        <v>48.92</v>
      </c>
      <c r="BC98">
        <v>14.49</v>
      </c>
      <c r="BD98">
        <v>13.91</v>
      </c>
      <c r="BE98">
        <v>71.67</v>
      </c>
      <c r="BF98">
        <v>22.82</v>
      </c>
      <c r="BG98">
        <v>6.07</v>
      </c>
      <c r="BH98">
        <v>28.57</v>
      </c>
      <c r="BI98">
        <v>0.57999999999999996</v>
      </c>
      <c r="BJ98">
        <v>1.01</v>
      </c>
      <c r="BK98">
        <v>0.93</v>
      </c>
      <c r="BL98">
        <v>0.61</v>
      </c>
      <c r="BM98">
        <v>0</v>
      </c>
      <c r="BN98">
        <v>0.97</v>
      </c>
      <c r="BO98">
        <v>0</v>
      </c>
      <c r="BP98">
        <v>81.16</v>
      </c>
      <c r="BQ98">
        <v>40.58</v>
      </c>
      <c r="BR98">
        <v>7.58</v>
      </c>
      <c r="BS98">
        <v>190.93</v>
      </c>
      <c r="BT98">
        <v>48.31</v>
      </c>
      <c r="BU98">
        <v>0.61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23.068217499999992</v>
      </c>
      <c r="I99" s="111">
        <f t="shared" ref="I99:BU99" si="1">SUM(I3:I98)/4000</f>
        <v>6.9481899999999976</v>
      </c>
      <c r="J99" s="111">
        <f t="shared" si="1"/>
        <v>8.8499099999999959</v>
      </c>
      <c r="K99" s="111">
        <f t="shared" si="1"/>
        <v>9.7355000000000108E-2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2.3344000000000009</v>
      </c>
      <c r="AC99">
        <f t="shared" si="1"/>
        <v>0.29564999999999991</v>
      </c>
      <c r="AD99">
        <f t="shared" si="1"/>
        <v>1.1942400000000029</v>
      </c>
      <c r="AE99">
        <f t="shared" si="1"/>
        <v>0.40343999999999913</v>
      </c>
      <c r="AF99">
        <f t="shared" si="1"/>
        <v>1.7937599999999962</v>
      </c>
      <c r="AG99">
        <f t="shared" si="1"/>
        <v>0.6</v>
      </c>
      <c r="AH99">
        <f t="shared" si="1"/>
        <v>0.24155000000000001</v>
      </c>
      <c r="AI99">
        <f t="shared" si="1"/>
        <v>2.4117599999999961</v>
      </c>
      <c r="AJ99">
        <f t="shared" si="1"/>
        <v>0.15749499999999997</v>
      </c>
      <c r="AK99">
        <f t="shared" si="1"/>
        <v>8.9374999999999982E-2</v>
      </c>
      <c r="AL99">
        <f t="shared" si="1"/>
        <v>0.60047999999999968</v>
      </c>
      <c r="AM99">
        <f t="shared" si="1"/>
        <v>6.8760000000000016E-2</v>
      </c>
      <c r="AN99">
        <f t="shared" si="1"/>
        <v>4.637760000000001</v>
      </c>
      <c r="AO99">
        <f t="shared" si="1"/>
        <v>0.59712000000000143</v>
      </c>
      <c r="AP99">
        <f t="shared" si="1"/>
        <v>0.37596000000000013</v>
      </c>
      <c r="AQ99">
        <f t="shared" si="1"/>
        <v>0.44871999999999984</v>
      </c>
      <c r="AR99">
        <f t="shared" si="1"/>
        <v>0.5965499999999998</v>
      </c>
      <c r="AS99">
        <f t="shared" si="1"/>
        <v>3.2870399999999922</v>
      </c>
      <c r="AT99">
        <f t="shared" si="1"/>
        <v>1.1942400000000029</v>
      </c>
      <c r="AU99">
        <f t="shared" si="1"/>
        <v>0.33391999999999999</v>
      </c>
      <c r="AV99">
        <f t="shared" si="1"/>
        <v>0.14928</v>
      </c>
      <c r="AW99">
        <f t="shared" si="1"/>
        <v>0.13041000000000005</v>
      </c>
      <c r="AX99">
        <f t="shared" si="1"/>
        <v>2.3961600000000027</v>
      </c>
      <c r="AY99">
        <f t="shared" si="1"/>
        <v>0.13089999999999996</v>
      </c>
      <c r="AZ99">
        <f t="shared" si="1"/>
        <v>1.8699999999999998E-2</v>
      </c>
      <c r="BA99">
        <f t="shared" si="1"/>
        <v>0.52343999999999902</v>
      </c>
      <c r="BB99">
        <f t="shared" si="1"/>
        <v>1.1740800000000013</v>
      </c>
      <c r="BC99">
        <f t="shared" si="1"/>
        <v>0.34776000000000018</v>
      </c>
      <c r="BD99">
        <f t="shared" si="1"/>
        <v>0.11128000000000007</v>
      </c>
      <c r="BE99">
        <f t="shared" si="1"/>
        <v>1.408860000000002</v>
      </c>
      <c r="BF99">
        <f t="shared" si="1"/>
        <v>0.54767999999999983</v>
      </c>
      <c r="BG99">
        <f t="shared" si="1"/>
        <v>0.11303999999999995</v>
      </c>
      <c r="BH99">
        <f t="shared" si="1"/>
        <v>0.68568000000000062</v>
      </c>
      <c r="BI99">
        <f t="shared" si="1"/>
        <v>1.3219999999999975E-2</v>
      </c>
      <c r="BJ99">
        <f t="shared" si="1"/>
        <v>2.4240000000000029E-2</v>
      </c>
      <c r="BK99">
        <f t="shared" si="1"/>
        <v>2.2800000000000015E-2</v>
      </c>
      <c r="BL99">
        <f t="shared" si="1"/>
        <v>1.463999999999999E-2</v>
      </c>
      <c r="BM99">
        <f t="shared" si="1"/>
        <v>4.5050000000000003E-3</v>
      </c>
      <c r="BN99">
        <f t="shared" si="1"/>
        <v>2.3279999999999981E-2</v>
      </c>
      <c r="BO99">
        <f t="shared" si="1"/>
        <v>6.9569999999999979E-2</v>
      </c>
      <c r="BP99">
        <f t="shared" si="1"/>
        <v>1.9478399999999976</v>
      </c>
      <c r="BQ99">
        <f t="shared" si="1"/>
        <v>0.97391999999999879</v>
      </c>
      <c r="BR99">
        <f t="shared" si="1"/>
        <v>0.17175000000000007</v>
      </c>
      <c r="BS99">
        <f t="shared" si="1"/>
        <v>4.5823200000000055</v>
      </c>
      <c r="BT99">
        <f t="shared" si="1"/>
        <v>1.1594400000000002</v>
      </c>
      <c r="BU99">
        <f t="shared" si="1"/>
        <v>1.421999999999999E-2</v>
      </c>
      <c r="BV99">
        <f t="shared" ref="BV99:EC99" si="2">SUM(BV3:BV98)/4000</f>
        <v>0.31863749999999991</v>
      </c>
      <c r="BW99">
        <f t="shared" si="2"/>
        <v>0.13655999999999996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2022-07-04T10:45:06Z</dcterms:modified>
</cp:coreProperties>
</file>